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ta.melinda\Desktop\BDPK_2023\BDPK Intézeti Tanács_2023\IT_2023_09_08_levélszavazás\"/>
    </mc:Choice>
  </mc:AlternateContent>
  <bookViews>
    <workbookView xWindow="0" yWindow="0" windowWidth="23016" windowHeight="8304" tabRatio="763"/>
  </bookViews>
  <sheets>
    <sheet name="nem tanári mesterszakra épülő" sheetId="4" r:id="rId1"/>
    <sheet name="kreditelosztás" sheetId="8" r:id="rId2"/>
    <sheet name="lista" sheetId="7" r:id="rId3"/>
  </sheets>
  <externalReferences>
    <externalReference r:id="rId4"/>
    <externalReference r:id="rId5"/>
  </externalReferences>
  <definedNames>
    <definedName name="_xlnm._FilterDatabase" localSheetId="0" hidden="1">'nem tanári mesterszakra épülő'!$A$8:$T$19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8" l="1"/>
  <c r="B13" i="8"/>
  <c r="I12" i="8"/>
  <c r="G12" i="8"/>
  <c r="J12" i="8" s="1"/>
  <c r="I11" i="8"/>
  <c r="H11" i="8"/>
  <c r="F11" i="8"/>
  <c r="F13" i="8" s="1"/>
  <c r="E11" i="8"/>
  <c r="E13" i="8" s="1"/>
  <c r="D11" i="8"/>
  <c r="G11" i="8" s="1"/>
  <c r="C11" i="8"/>
  <c r="C13" i="8" s="1"/>
  <c r="B11" i="8"/>
  <c r="I10" i="8"/>
  <c r="G10" i="8"/>
  <c r="J10" i="8" s="1"/>
  <c r="I9" i="8"/>
  <c r="G9" i="8"/>
  <c r="J9" i="8" s="1"/>
  <c r="G13" i="8" l="1"/>
  <c r="J13" i="8" s="1"/>
  <c r="J11" i="8"/>
  <c r="D13" i="8"/>
  <c r="I13" i="8" s="1"/>
</calcChain>
</file>

<file path=xl/sharedStrings.xml><?xml version="1.0" encoding="utf-8"?>
<sst xmlns="http://schemas.openxmlformats.org/spreadsheetml/2006/main" count="226" uniqueCount="165">
  <si>
    <t>k5</t>
  </si>
  <si>
    <t>k</t>
  </si>
  <si>
    <t xml:space="preserve">A szak FIR-kódja: </t>
  </si>
  <si>
    <t xml:space="preserve">A képzés helye: </t>
  </si>
  <si>
    <t xml:space="preserve">A képzés nyelve: </t>
  </si>
  <si>
    <t xml:space="preserve">A képzés munkarendje: </t>
  </si>
  <si>
    <t>ISCED-besorolás</t>
  </si>
  <si>
    <t xml:space="preserve">A szak/szakirány neve: </t>
  </si>
  <si>
    <t>A tanterv hatályba lépésének tanéve és féléve/a meghirdetés kezdő tanéve és féléve:</t>
  </si>
  <si>
    <t>szgy</t>
  </si>
  <si>
    <t>Szaktárgyi tanítási gyakorlat</t>
  </si>
  <si>
    <t>sz</t>
  </si>
  <si>
    <t>Összefüggő egyéni iskolai gyakorlatot kísérő szakos szeminárium</t>
  </si>
  <si>
    <t>szk</t>
  </si>
  <si>
    <t>vk</t>
  </si>
  <si>
    <t>gy3</t>
  </si>
  <si>
    <t>gy5</t>
  </si>
  <si>
    <t>Subject-specific Teaching Practice</t>
  </si>
  <si>
    <t>Szakmódszertani ismeretek</t>
  </si>
  <si>
    <t>Iskolai gyakorlatok</t>
  </si>
  <si>
    <t>Iskolai gyakorlathoz közvetlenül kapcsolódó tárgy</t>
  </si>
  <si>
    <t>2.</t>
  </si>
  <si>
    <t>kv</t>
  </si>
  <si>
    <t>* ea = előadás; gy = gyakorlat; ea+gy= előadás+gyakorlat; hd = házidolgozat; l = labor; sz = szeminárium; szgy = szakmai gyakorlat; szk = szakdolgozati konzultáció; vk = vizsgakurzus</t>
  </si>
  <si>
    <t>** ai2 = aláírás (2); av5 = alapvizsga (5); b2 = beszámoló (2); b3 = beszámoló (3); b5 = beszámoló (5); gy2 = gyakorlati jegy (2); gy3 = gyakorlati jegy (3); gy5 = gyakorlati jegy (5); k2 = kollokvium (2); k3 = kollokvium (3); k5 = kollokvium (5); szd5 = szakdolgozat (5); sz2 = szigorlat (2); sz5 = szigorlat (5); zv = záróvizsga (5)</t>
  </si>
  <si>
    <t>Félév</t>
  </si>
  <si>
    <t>Szakterületi kreditek összege</t>
  </si>
  <si>
    <t>Szakmódszertani kreditek összege</t>
  </si>
  <si>
    <t>Szakterületi+szakmódszertani kredit összesen</t>
  </si>
  <si>
    <t>1.</t>
  </si>
  <si>
    <t>Összesen:</t>
  </si>
  <si>
    <t>Tárgyért felelős szervezeti egység neve</t>
  </si>
  <si>
    <t>Tárgyért felelős személy neve</t>
  </si>
  <si>
    <t>Tárgyért felelős személy Neptun-kódja</t>
  </si>
  <si>
    <t>A szakon/szakirányon belüli specializációért (ha van)  felelős személy neve</t>
  </si>
  <si>
    <t>A szakon/szakirányon belüli specializációért (ha van)  felelős személy Neptun-kódja</t>
  </si>
  <si>
    <t>Tárgykód</t>
  </si>
  <si>
    <t>Tárgynév</t>
  </si>
  <si>
    <t>Tárgynév angolul</t>
  </si>
  <si>
    <t>A tárgy melyik KKK szerinti ismeretkörhöz tartozik</t>
  </si>
  <si>
    <t>Értékelés formája**</t>
  </si>
  <si>
    <t>Elméleti tárgyhoz tartozó kredit</t>
  </si>
  <si>
    <t>Gyakorlati tárgyhoz tartozó kredit</t>
  </si>
  <si>
    <t>Kötelezőség (k, kv, szv)</t>
  </si>
  <si>
    <t>Heti óraszám</t>
  </si>
  <si>
    <t>Féléves óraszám</t>
  </si>
  <si>
    <t>Ajánlott félév (-tól -ig)</t>
  </si>
  <si>
    <t>Kurzus típusa*</t>
  </si>
  <si>
    <t>ea</t>
  </si>
  <si>
    <t>ai2</t>
  </si>
  <si>
    <t>av5</t>
  </si>
  <si>
    <t>gy</t>
  </si>
  <si>
    <t>b2</t>
  </si>
  <si>
    <t>szv</t>
  </si>
  <si>
    <t>ea+gy</t>
  </si>
  <si>
    <t>b3</t>
  </si>
  <si>
    <t>hd</t>
  </si>
  <si>
    <t>b5</t>
  </si>
  <si>
    <t>l</t>
  </si>
  <si>
    <t>gy2</t>
  </si>
  <si>
    <t>k2</t>
  </si>
  <si>
    <t>k3</t>
  </si>
  <si>
    <t>szd5</t>
  </si>
  <si>
    <t>sz2</t>
  </si>
  <si>
    <t>sz5</t>
  </si>
  <si>
    <t>zv</t>
  </si>
  <si>
    <t>Teaching and learning II: Methodologies of expression</t>
  </si>
  <si>
    <t>ELTE TÓK Vizuális Nevelési Tanszék</t>
  </si>
  <si>
    <t>O2RS21</t>
  </si>
  <si>
    <t>ELTE BDPK Vizuális Művészeti Tanszék</t>
  </si>
  <si>
    <t>Dr. Szántó István</t>
  </si>
  <si>
    <t>G2JKWE</t>
  </si>
  <si>
    <t>Tantárgy-pedagógia szakmódszertana V.: Művészettörténeti szakmódszertan</t>
  </si>
  <si>
    <t>Teaching and learning V.: Art history methodology</t>
  </si>
  <si>
    <t>RTK-VIZ-L-015</t>
  </si>
  <si>
    <t>RTK-SZGYL2-VIZ</t>
  </si>
  <si>
    <t>Dr. Pataky Gabriella</t>
  </si>
  <si>
    <t>RTK-VIZ-L-115</t>
  </si>
  <si>
    <t>RTK-ÖGYL2-VIZ</t>
  </si>
  <si>
    <t>MTKCRVK</t>
  </si>
  <si>
    <t>Budapest, Szombathely</t>
  </si>
  <si>
    <r>
      <t xml:space="preserve">Előfeltételek (erős, </t>
    </r>
    <r>
      <rPr>
        <i/>
        <sz val="11"/>
        <rFont val="Times New Roman"/>
        <family val="1"/>
        <charset val="238"/>
      </rPr>
      <t>gyenge,</t>
    </r>
    <r>
      <rPr>
        <b/>
        <i/>
        <sz val="11"/>
        <rFont val="Times New Roman"/>
        <family val="1"/>
        <charset val="238"/>
      </rPr>
      <t xml:space="preserve"> </t>
    </r>
    <r>
      <rPr>
        <u/>
        <sz val="11"/>
        <rFont val="Times New Roman"/>
        <family val="1"/>
        <charset val="238"/>
      </rPr>
      <t>társ-</t>
    </r>
    <r>
      <rPr>
        <b/>
        <u/>
        <sz val="11"/>
        <rFont val="Times New Roman"/>
        <family val="1"/>
        <charset val="238"/>
      </rPr>
      <t>)***</t>
    </r>
  </si>
  <si>
    <r>
      <t xml:space="preserve">*** </t>
    </r>
    <r>
      <rPr>
        <b/>
        <sz val="11"/>
        <rFont val="Times New Roman"/>
        <family val="1"/>
        <charset val="238"/>
      </rPr>
      <t>erős</t>
    </r>
    <r>
      <rPr>
        <sz val="11"/>
        <rFont val="Times New Roman"/>
        <family val="1"/>
        <charset val="238"/>
      </rPr>
      <t xml:space="preserve"> = az előfeltétel korábbi félévben történt teljesítése a tantervi egység felvételének feltétele; </t>
    </r>
    <r>
      <rPr>
        <i/>
        <sz val="11"/>
        <rFont val="Times New Roman"/>
        <family val="1"/>
        <charset val="238"/>
      </rPr>
      <t>gyenge</t>
    </r>
    <r>
      <rPr>
        <sz val="11"/>
        <rFont val="Times New Roman"/>
        <family val="1"/>
        <charset val="238"/>
      </rPr>
      <t xml:space="preserve"> = az előfeltétel teljesítése a tanegységgel azonos félévben is történhet; </t>
    </r>
    <r>
      <rPr>
        <u/>
        <sz val="11"/>
        <rFont val="Times New Roman"/>
        <family val="1"/>
        <charset val="238"/>
      </rPr>
      <t>társ-</t>
    </r>
    <r>
      <rPr>
        <sz val="11"/>
        <rFont val="Times New Roman"/>
        <family val="1"/>
        <charset val="238"/>
      </rPr>
      <t xml:space="preserve"> = az előfeltétel teljesítése egyszerre, ugyanazon szemeszterben történik</t>
    </r>
  </si>
  <si>
    <t>Vizuáliskultúra-tanár szakos nem tanári mesterszakot követő egyszakos tanári mesterképzés (60 kredit)</t>
  </si>
  <si>
    <t>levelező</t>
  </si>
  <si>
    <t>OTK-AKV</t>
  </si>
  <si>
    <t>Anyanyelvi kritériumvizsga</t>
  </si>
  <si>
    <t>First Language Criterion Exam</t>
  </si>
  <si>
    <t>Anyanyelvi ismeretek</t>
  </si>
  <si>
    <t>BTK Magyar Nyelvtudományi és Finnugor Intézet</t>
  </si>
  <si>
    <t>Antalné Szabó Ágnes</t>
  </si>
  <si>
    <t>QMC3HY</t>
  </si>
  <si>
    <t>A Tanárképző Központ gondozásában levő tárgy</t>
  </si>
  <si>
    <t>Összefüggő egyéni iskolai gyakorlat</t>
  </si>
  <si>
    <t>Coherent Individual Practice</t>
  </si>
  <si>
    <t>Tanárképző Központ</t>
  </si>
  <si>
    <t>Csapodi Csaba</t>
  </si>
  <si>
    <t>PKXCNS</t>
  </si>
  <si>
    <t>RTK-VIZ-L-238</t>
  </si>
  <si>
    <t>Vizuális projekt</t>
  </si>
  <si>
    <t>Visual project</t>
  </si>
  <si>
    <t>Szakterületi ismeretek</t>
  </si>
  <si>
    <t>Skaliczki Judit</t>
  </si>
  <si>
    <t>EY9AI7</t>
  </si>
  <si>
    <t>RTK-VIZ-L-026</t>
  </si>
  <si>
    <t xml:space="preserve">Kortárs képzőművészet </t>
  </si>
  <si>
    <t>Contemporary art</t>
  </si>
  <si>
    <t>Dr. Császár Lilla</t>
  </si>
  <si>
    <t>CVREIZ</t>
  </si>
  <si>
    <t>1</t>
  </si>
  <si>
    <t>RTK-VIZ-L-107</t>
  </si>
  <si>
    <t>Kísérleti technikák</t>
  </si>
  <si>
    <t>Experimental techniques</t>
  </si>
  <si>
    <t xml:space="preserve">Dr. Szabó Eszter Ágnes </t>
  </si>
  <si>
    <t>X6Q0DE</t>
  </si>
  <si>
    <t>RTK-VIZ-L-008</t>
  </si>
  <si>
    <t>Tantárgy-pedagógia szakmódszertana I.: A vizuális kommunikáció módszertana</t>
  </si>
  <si>
    <t>Teaching and learning I.: Methodologies of visual kommunication</t>
  </si>
  <si>
    <t>RTK-VIZ-L-116</t>
  </si>
  <si>
    <t>Tantárgy-pedagógia szakmódszertana VI.: Rajzszakkör-vezetés módszertana</t>
  </si>
  <si>
    <t>Drawing circle management</t>
  </si>
  <si>
    <t>Tantárgy-pedagógia szakmódszertana II. Kifejezés módszertana</t>
  </si>
  <si>
    <t>Coherent Individual Practice Support Seminar</t>
  </si>
  <si>
    <t>2023/24/1. félév</t>
  </si>
  <si>
    <t>Nem tanári mesterszakot követő egyszakos tanári mesterképzés (60 kredit)</t>
  </si>
  <si>
    <t>OTAK-ban is meghirdethető szakok</t>
  </si>
  <si>
    <t>8/2013 (I. 30.) EMMI rendelet 1. melléklet 4.3.1. a 4.3.2. alpont kivételével a képzési idő 2 félév, az összegyűjtendő kreditek száma 60 kredit; a pedagógiai, pszichológiai elméleti és gyakorlati ismeretek kreditértéke 28 kredit, a szakmódszertani (diszciplináris, interdiszciplináris tantárgy-pedagógiai) ismeretek kreditértéke 10 kredit az összefüggő egyéni iskolai gyakorlathoz közvetlenül kapcsolódó feladatok 2 kreditjével, továbbá a képzéssel párhuzamosan folyó tanítási gyakorlat 2 kredit, a köznevelési intézményben megszervezett legalább hat hét időtartamú összefüggő, egyéni iskolai gyakorlat (a portfólió 2 kreditjével) 10 kredit; a felsőoktatási intézmény belső szabályzata alapján további 10 kredit a szakterületi ismeretek, illetve a szakmódszertani (diszciplináris, interdiszciplináris tantárgy-pedagógiai) ismeretek bővítésére fordítható;</t>
  </si>
  <si>
    <t>Félévek</t>
  </si>
  <si>
    <t>1. félév</t>
  </si>
  <si>
    <t>2. félév</t>
  </si>
  <si>
    <t>Összesen</t>
  </si>
  <si>
    <t>Portfólió</t>
  </si>
  <si>
    <t>Mindösszesen</t>
  </si>
  <si>
    <t>A táblázatban használt  színek magyarázata:</t>
  </si>
  <si>
    <t>szakterületi ismeret</t>
  </si>
  <si>
    <t>pedagógia-pszichológia</t>
  </si>
  <si>
    <t>szakmódszertan és tanítási gyakorlat</t>
  </si>
  <si>
    <t>ÖEIGY</t>
  </si>
  <si>
    <r>
      <t>1</t>
    </r>
    <r>
      <rPr>
        <b/>
        <sz val="11"/>
        <color rgb="FFFF0000"/>
        <rFont val="Calibri"/>
        <family val="2"/>
        <charset val="238"/>
        <scheme val="minor"/>
      </rPr>
      <t xml:space="preserve"> A szakterületi és szakmódszertanos kreditek maximális összege: 20 kredit</t>
    </r>
  </si>
  <si>
    <t>A rendelet szerint a felsőoktatási intézmény belső szabályzata alapján további 10 kredit a szakterületi ismeretek, illetve a szakmódszertani (diszciplináris, interdiszciplináris tantárgy-pedagógiai) ismeretek bővítésére fordítható.</t>
  </si>
  <si>
    <t>A javaslat szerinti bontás:</t>
  </si>
  <si>
    <t>Ettől eltérhet a szak, de nem változhat a szakterületi és a szakmódszertani kreditek összege, és figyelembe kell venni a félévek arányos kreditelosztását, azaz összesen 10% eltérés lehet a félévenkénti 30 kredittől.</t>
  </si>
  <si>
    <t>Az 1. félévben végzendő szakmódszertani tárgyak legyenek erős előfeltételei a 2. félévben végzendő szaktárgyi tanítási gyakorlatnak.</t>
  </si>
  <si>
    <t>Az összefüggő egyéni iskolai gyakorlatot kísérő tárgyakhoz és az összefüggő egyéni iskolai gyakorlathoz társfelvételt szükséges megadni.</t>
  </si>
  <si>
    <t>A 2. félévben végzendő összefüggő egyéni iskolai gyakorlatot kísérő tárgyakhoz és az összefüggő egyéni iskolai gyakorlathoz társfelvételt szükséges megadni.</t>
  </si>
  <si>
    <t>A jogszabály szerint az összefüggő egyéni iskolai gyakorlat elkezdéséhez az 1. félévben megadott összes tárgy teljesítése szükséges. Ezt a Neptunban nem tudjuk jelölni, tájékoztatjuk róla a hallgatókat.</t>
  </si>
  <si>
    <t>A 2. félévben végzendó összefüggő egyéni iskolai gyakorlatnak legyen gyenge előfeltétele a szintén 2. félévben végzendő szaktárgyi tanítási gyakorlat.</t>
  </si>
  <si>
    <t>Szakképzettségi elem</t>
  </si>
  <si>
    <t>Szakterületi ismeret</t>
  </si>
  <si>
    <t xml:space="preserve">szakterületi ismeret </t>
  </si>
  <si>
    <t>szakmódszertan</t>
  </si>
  <si>
    <t>A tanári felkészítés kreditkeretei</t>
  </si>
  <si>
    <t>Pedagógia-pszichológia</t>
  </si>
  <si>
    <t xml:space="preserve">Elméleti és gyakorlati ismeretek </t>
  </si>
  <si>
    <t>8 kredit</t>
  </si>
  <si>
    <t>2 kredit</t>
  </si>
  <si>
    <t>Szakmódszertan</t>
  </si>
  <si>
    <t>Tanítási gyakorlat</t>
  </si>
  <si>
    <t>Összesen 2-5</t>
  </si>
  <si>
    <t>Szabadon választható</t>
  </si>
  <si>
    <r>
      <t>Szakterületi elem+   szakmódszertan összege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</si>
  <si>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1+6+7</t>
  </si>
  <si>
    <t>RTK-VIZ-L-015, RTK-VIZ-L-008</t>
  </si>
  <si>
    <t>RTK-ÖGYL</t>
  </si>
  <si>
    <t>magyar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</si>
</sst>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vertAlign val="superscript"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3" fillId="0" borderId="4" xfId="0" applyFont="1" applyBorder="1"/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6" borderId="25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  <xf numFmtId="0" fontId="13" fillId="9" borderId="29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15" fillId="9" borderId="33" xfId="0" applyFont="1" applyFill="1" applyBorder="1" applyAlignment="1">
      <alignment horizontal="center" vertical="center" wrapText="1"/>
    </xf>
    <xf numFmtId="0" fontId="15" fillId="10" borderId="33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0" xfId="0" applyFont="1"/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8" fillId="3" borderId="0" xfId="0" applyFont="1" applyFill="1"/>
    <xf numFmtId="0" fontId="18" fillId="4" borderId="0" xfId="0" applyFont="1" applyFill="1"/>
    <xf numFmtId="0" fontId="18" fillId="5" borderId="0" xfId="0" applyFont="1" applyFill="1"/>
    <xf numFmtId="0" fontId="18" fillId="6" borderId="0" xfId="0" applyFont="1" applyFill="1"/>
    <xf numFmtId="0" fontId="19" fillId="0" borderId="0" xfId="0" applyFont="1"/>
    <xf numFmtId="0" fontId="1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kati/AppData/Local/Microsoft/Windows/INetCache/Content.Outlook/09PXI25Y/8a_RTAK_tantervi_sablon_szak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kati/Documents/2023/m&#243;dos&#237;t&#225;sok/Vizualiskultura_RTAK_2falap_tanterv_levele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szakot köv 2 félév_n"/>
      <sheetName val="alapszakot köv 2 félév_l"/>
      <sheetName val="alapszakot köv 3 félév_n"/>
      <sheetName val="alapszakot köv 3 félév_l"/>
      <sheetName val="disz mszakra ép 2 f_OTAK_n"/>
      <sheetName val="disz mszakra ép 2 f_OTAK_l"/>
      <sheetName val="disz mszakra ép 2 f_n"/>
      <sheetName val="disz mszakra ép 2 f_l"/>
      <sheetName val="újabb tan_ped 3 félév_n"/>
      <sheetName val="újabb tan_ped 3 félév_l"/>
      <sheetName val="rövidítés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féléves alapszakra épülő"/>
      <sheetName val="lis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9"/>
  <sheetViews>
    <sheetView tabSelected="1" zoomScale="60" zoomScaleNormal="60" workbookViewId="0">
      <selection activeCell="D4" sqref="D4:T4"/>
    </sheetView>
  </sheetViews>
  <sheetFormatPr defaultColWidth="8.6640625" defaultRowHeight="13.8" x14ac:dyDescent="0.3"/>
  <cols>
    <col min="1" max="1" width="19.33203125" style="3" customWidth="1"/>
    <col min="2" max="2" width="24" style="3" customWidth="1"/>
    <col min="3" max="3" width="25" style="3" bestFit="1" customWidth="1"/>
    <col min="4" max="4" width="30.109375" style="3" customWidth="1"/>
    <col min="5" max="5" width="15" style="3" bestFit="1" customWidth="1"/>
    <col min="6" max="6" width="18" style="3" bestFit="1" customWidth="1"/>
    <col min="7" max="7" width="18" style="3" customWidth="1"/>
    <col min="8" max="8" width="13.6640625" style="3" bestFit="1" customWidth="1"/>
    <col min="9" max="9" width="19.6640625" style="3" bestFit="1" customWidth="1"/>
    <col min="10" max="11" width="16.109375" style="3" bestFit="1" customWidth="1"/>
    <col min="12" max="12" width="18" style="3" bestFit="1" customWidth="1"/>
    <col min="13" max="13" width="12.6640625" style="3" customWidth="1"/>
    <col min="14" max="14" width="11" style="3" customWidth="1"/>
    <col min="15" max="15" width="7.44140625" style="3" customWidth="1"/>
    <col min="16" max="16" width="23.44140625" style="3" bestFit="1" customWidth="1"/>
    <col min="17" max="18" width="21.33203125" style="3" bestFit="1" customWidth="1"/>
    <col min="19" max="19" width="29.44140625" style="3" customWidth="1"/>
    <col min="20" max="20" width="29" style="3" customWidth="1"/>
    <col min="21" max="16384" width="8.6640625" style="3"/>
  </cols>
  <sheetData>
    <row r="1" spans="1:20" x14ac:dyDescent="0.3">
      <c r="A1" s="98" t="s">
        <v>7</v>
      </c>
      <c r="B1" s="94"/>
      <c r="C1" s="94"/>
      <c r="D1" s="94" t="s">
        <v>83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0" x14ac:dyDescent="0.3">
      <c r="A2" s="98" t="s">
        <v>2</v>
      </c>
      <c r="B2" s="94"/>
      <c r="C2" s="94"/>
      <c r="D2" s="94" t="s">
        <v>79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ht="14.4" customHeight="1" x14ac:dyDescent="0.3">
      <c r="A3" s="98" t="s">
        <v>3</v>
      </c>
      <c r="B3" s="94"/>
      <c r="C3" s="94"/>
      <c r="D3" s="94" t="s">
        <v>80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1:20" x14ac:dyDescent="0.3">
      <c r="A4" s="98" t="s">
        <v>4</v>
      </c>
      <c r="B4" s="94"/>
      <c r="C4" s="94"/>
      <c r="D4" s="94" t="s">
        <v>164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</row>
    <row r="5" spans="1:20" x14ac:dyDescent="0.3">
      <c r="A5" s="98" t="s">
        <v>5</v>
      </c>
      <c r="B5" s="94"/>
      <c r="C5" s="94"/>
      <c r="D5" s="94" t="s">
        <v>84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x14ac:dyDescent="0.3">
      <c r="A6" s="98" t="s">
        <v>8</v>
      </c>
      <c r="B6" s="94"/>
      <c r="C6" s="94"/>
      <c r="D6" s="94" t="s">
        <v>123</v>
      </c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</row>
    <row r="7" spans="1:20" x14ac:dyDescent="0.3">
      <c r="A7" s="91" t="s">
        <v>6</v>
      </c>
      <c r="B7" s="92"/>
      <c r="C7" s="93"/>
      <c r="D7" s="94">
        <v>7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</row>
    <row r="8" spans="1:20" s="5" customFormat="1" ht="41.4" x14ac:dyDescent="0.3">
      <c r="A8" s="4" t="s">
        <v>36</v>
      </c>
      <c r="B8" s="4" t="s">
        <v>37</v>
      </c>
      <c r="C8" s="4" t="s">
        <v>38</v>
      </c>
      <c r="D8" s="4" t="s">
        <v>39</v>
      </c>
      <c r="E8" s="4" t="s">
        <v>47</v>
      </c>
      <c r="F8" s="4" t="s">
        <v>40</v>
      </c>
      <c r="G8" s="4" t="s">
        <v>41</v>
      </c>
      <c r="H8" s="4" t="s">
        <v>42</v>
      </c>
      <c r="I8" s="4" t="s">
        <v>43</v>
      </c>
      <c r="J8" s="4" t="s">
        <v>44</v>
      </c>
      <c r="K8" s="4" t="s">
        <v>45</v>
      </c>
      <c r="L8" s="4" t="s">
        <v>46</v>
      </c>
      <c r="M8" s="95" t="s">
        <v>81</v>
      </c>
      <c r="N8" s="95"/>
      <c r="O8" s="95"/>
      <c r="P8" s="4" t="s">
        <v>31</v>
      </c>
      <c r="Q8" s="4" t="s">
        <v>32</v>
      </c>
      <c r="R8" s="4" t="s">
        <v>33</v>
      </c>
      <c r="S8" s="7" t="s">
        <v>34</v>
      </c>
      <c r="T8" s="7" t="s">
        <v>35</v>
      </c>
    </row>
    <row r="9" spans="1:20" s="5" customFormat="1" ht="41.4" x14ac:dyDescent="0.3">
      <c r="A9" s="19" t="s">
        <v>85</v>
      </c>
      <c r="B9" s="20" t="s">
        <v>86</v>
      </c>
      <c r="C9" s="20" t="s">
        <v>87</v>
      </c>
      <c r="D9" s="20" t="s">
        <v>88</v>
      </c>
      <c r="E9" s="19" t="s">
        <v>14</v>
      </c>
      <c r="F9" s="19" t="s">
        <v>0</v>
      </c>
      <c r="G9" s="19">
        <v>0</v>
      </c>
      <c r="H9" s="19"/>
      <c r="I9" s="19" t="s">
        <v>1</v>
      </c>
      <c r="J9" s="19">
        <v>0</v>
      </c>
      <c r="K9" s="19">
        <v>0</v>
      </c>
      <c r="L9" s="21" t="s">
        <v>109</v>
      </c>
      <c r="M9" s="20"/>
      <c r="N9" s="20"/>
      <c r="O9" s="20"/>
      <c r="P9" s="20" t="s">
        <v>89</v>
      </c>
      <c r="Q9" s="20" t="s">
        <v>90</v>
      </c>
      <c r="R9" s="20" t="s">
        <v>91</v>
      </c>
      <c r="S9" s="7"/>
      <c r="T9" s="7"/>
    </row>
    <row r="10" spans="1:20" s="5" customFormat="1" ht="27.6" x14ac:dyDescent="0.3">
      <c r="A10" s="6" t="s">
        <v>98</v>
      </c>
      <c r="B10" s="6" t="s">
        <v>99</v>
      </c>
      <c r="C10" s="25" t="s">
        <v>100</v>
      </c>
      <c r="D10" s="6" t="s">
        <v>101</v>
      </c>
      <c r="E10" s="26" t="s">
        <v>51</v>
      </c>
      <c r="F10" s="26" t="s">
        <v>16</v>
      </c>
      <c r="G10" s="26"/>
      <c r="H10" s="7">
        <v>3</v>
      </c>
      <c r="I10" s="26" t="s">
        <v>1</v>
      </c>
      <c r="J10" s="7"/>
      <c r="K10" s="7">
        <v>10</v>
      </c>
      <c r="L10" s="7">
        <v>1</v>
      </c>
      <c r="M10" s="7"/>
      <c r="N10" s="7"/>
      <c r="O10" s="7"/>
      <c r="P10" s="6" t="s">
        <v>67</v>
      </c>
      <c r="Q10" s="6" t="s">
        <v>102</v>
      </c>
      <c r="R10" s="25" t="s">
        <v>103</v>
      </c>
      <c r="S10" s="7"/>
      <c r="T10" s="7"/>
    </row>
    <row r="11" spans="1:20" s="5" customFormat="1" ht="55.2" x14ac:dyDescent="0.3">
      <c r="A11" s="6" t="s">
        <v>115</v>
      </c>
      <c r="B11" s="6" t="s">
        <v>116</v>
      </c>
      <c r="C11" s="6" t="s">
        <v>117</v>
      </c>
      <c r="D11" s="6" t="s">
        <v>18</v>
      </c>
      <c r="E11" s="7" t="s">
        <v>48</v>
      </c>
      <c r="F11" s="7" t="s">
        <v>0</v>
      </c>
      <c r="G11" s="7">
        <v>2</v>
      </c>
      <c r="H11" s="7"/>
      <c r="I11" s="7" t="s">
        <v>1</v>
      </c>
      <c r="J11" s="7"/>
      <c r="K11" s="7">
        <v>10</v>
      </c>
      <c r="L11" s="7">
        <v>1</v>
      </c>
      <c r="M11" s="7"/>
      <c r="N11" s="7"/>
      <c r="O11" s="7"/>
      <c r="P11" s="6" t="s">
        <v>67</v>
      </c>
      <c r="Q11" s="6" t="s">
        <v>76</v>
      </c>
      <c r="R11" s="6" t="s">
        <v>68</v>
      </c>
      <c r="S11" s="7"/>
      <c r="T11" s="7"/>
    </row>
    <row r="12" spans="1:20" s="5" customFormat="1" ht="27.6" x14ac:dyDescent="0.3">
      <c r="A12" s="6" t="s">
        <v>104</v>
      </c>
      <c r="B12" s="25" t="s">
        <v>105</v>
      </c>
      <c r="C12" s="25" t="s">
        <v>106</v>
      </c>
      <c r="D12" s="6" t="s">
        <v>101</v>
      </c>
      <c r="E12" s="26" t="s">
        <v>48</v>
      </c>
      <c r="F12" s="26" t="s">
        <v>0</v>
      </c>
      <c r="G12" s="26">
        <v>2</v>
      </c>
      <c r="H12" s="7"/>
      <c r="I12" s="7" t="s">
        <v>1</v>
      </c>
      <c r="J12" s="7"/>
      <c r="K12" s="7">
        <v>10</v>
      </c>
      <c r="L12" s="7">
        <v>1</v>
      </c>
      <c r="M12" s="7"/>
      <c r="N12" s="7"/>
      <c r="O12" s="7"/>
      <c r="P12" s="6" t="s">
        <v>67</v>
      </c>
      <c r="Q12" s="6" t="s">
        <v>107</v>
      </c>
      <c r="R12" s="25" t="s">
        <v>108</v>
      </c>
      <c r="S12" s="7"/>
      <c r="T12" s="7"/>
    </row>
    <row r="13" spans="1:20" s="5" customFormat="1" ht="41.4" x14ac:dyDescent="0.3">
      <c r="A13" s="6" t="s">
        <v>74</v>
      </c>
      <c r="B13" s="6" t="s">
        <v>121</v>
      </c>
      <c r="C13" s="6" t="s">
        <v>66</v>
      </c>
      <c r="D13" s="6" t="s">
        <v>18</v>
      </c>
      <c r="E13" s="7" t="s">
        <v>48</v>
      </c>
      <c r="F13" s="7" t="s">
        <v>0</v>
      </c>
      <c r="G13" s="7"/>
      <c r="H13" s="7">
        <v>4</v>
      </c>
      <c r="I13" s="7" t="s">
        <v>1</v>
      </c>
      <c r="J13" s="7"/>
      <c r="K13" s="7">
        <v>10</v>
      </c>
      <c r="L13" s="7">
        <v>1</v>
      </c>
      <c r="M13" s="7"/>
      <c r="N13" s="7"/>
      <c r="O13" s="7"/>
      <c r="P13" s="6" t="s">
        <v>67</v>
      </c>
      <c r="Q13" s="6" t="s">
        <v>76</v>
      </c>
      <c r="R13" s="6" t="s">
        <v>68</v>
      </c>
      <c r="S13" s="7"/>
      <c r="T13" s="7"/>
    </row>
    <row r="14" spans="1:20" s="5" customFormat="1" ht="55.2" x14ac:dyDescent="0.3">
      <c r="A14" s="6" t="s">
        <v>77</v>
      </c>
      <c r="B14" s="6" t="s">
        <v>72</v>
      </c>
      <c r="C14" s="6" t="s">
        <v>73</v>
      </c>
      <c r="D14" s="6" t="s">
        <v>18</v>
      </c>
      <c r="E14" s="7" t="s">
        <v>48</v>
      </c>
      <c r="F14" s="7" t="s">
        <v>0</v>
      </c>
      <c r="G14" s="7">
        <v>2</v>
      </c>
      <c r="H14" s="7"/>
      <c r="I14" s="7" t="s">
        <v>1</v>
      </c>
      <c r="J14" s="7"/>
      <c r="K14" s="7">
        <v>10</v>
      </c>
      <c r="L14" s="7">
        <v>2</v>
      </c>
      <c r="M14" s="10"/>
      <c r="N14" s="7"/>
      <c r="O14" s="7"/>
      <c r="P14" s="6" t="s">
        <v>69</v>
      </c>
      <c r="Q14" s="6" t="s">
        <v>70</v>
      </c>
      <c r="R14" s="6" t="s">
        <v>71</v>
      </c>
      <c r="S14" s="7"/>
      <c r="T14" s="7"/>
    </row>
    <row r="15" spans="1:20" s="5" customFormat="1" ht="55.2" x14ac:dyDescent="0.3">
      <c r="A15" s="6" t="s">
        <v>118</v>
      </c>
      <c r="B15" s="6" t="s">
        <v>119</v>
      </c>
      <c r="C15" s="6" t="s">
        <v>120</v>
      </c>
      <c r="D15" s="6" t="s">
        <v>18</v>
      </c>
      <c r="E15" s="7" t="s">
        <v>51</v>
      </c>
      <c r="F15" s="7" t="s">
        <v>16</v>
      </c>
      <c r="G15" s="7"/>
      <c r="H15" s="7">
        <v>2</v>
      </c>
      <c r="I15" s="7" t="s">
        <v>1</v>
      </c>
      <c r="J15" s="7"/>
      <c r="K15" s="7">
        <v>10</v>
      </c>
      <c r="L15" s="7">
        <v>2</v>
      </c>
      <c r="M15" s="10"/>
      <c r="N15" s="7"/>
      <c r="O15" s="7"/>
      <c r="P15" s="6" t="s">
        <v>69</v>
      </c>
      <c r="Q15" s="6" t="s">
        <v>70</v>
      </c>
      <c r="R15" s="6"/>
      <c r="S15" s="7"/>
      <c r="T15" s="7"/>
    </row>
    <row r="16" spans="1:20" s="5" customFormat="1" ht="27.6" x14ac:dyDescent="0.3">
      <c r="A16" s="6" t="s">
        <v>110</v>
      </c>
      <c r="B16" s="25" t="s">
        <v>111</v>
      </c>
      <c r="C16" s="25" t="s">
        <v>112</v>
      </c>
      <c r="D16" s="6" t="s">
        <v>101</v>
      </c>
      <c r="E16" s="7" t="s">
        <v>51</v>
      </c>
      <c r="F16" s="7" t="s">
        <v>16</v>
      </c>
      <c r="G16" s="7"/>
      <c r="H16" s="7">
        <v>3</v>
      </c>
      <c r="I16" s="7" t="s">
        <v>1</v>
      </c>
      <c r="J16" s="7"/>
      <c r="K16" s="7">
        <v>15</v>
      </c>
      <c r="L16" s="7">
        <v>2</v>
      </c>
      <c r="M16" s="7"/>
      <c r="N16" s="7"/>
      <c r="O16" s="7"/>
      <c r="P16" s="6" t="s">
        <v>69</v>
      </c>
      <c r="Q16" s="6" t="s">
        <v>113</v>
      </c>
      <c r="R16" s="6" t="s">
        <v>114</v>
      </c>
      <c r="S16" s="7"/>
      <c r="T16" s="7"/>
    </row>
    <row r="17" spans="1:28" s="5" customFormat="1" ht="46.5" customHeight="1" x14ac:dyDescent="0.3">
      <c r="A17" s="8" t="s">
        <v>75</v>
      </c>
      <c r="B17" s="2" t="s">
        <v>10</v>
      </c>
      <c r="C17" s="2" t="s">
        <v>17</v>
      </c>
      <c r="D17" s="2" t="s">
        <v>19</v>
      </c>
      <c r="E17" s="7" t="s">
        <v>9</v>
      </c>
      <c r="F17" s="7" t="s">
        <v>16</v>
      </c>
      <c r="G17" s="7"/>
      <c r="H17" s="7">
        <v>2</v>
      </c>
      <c r="I17" s="7" t="s">
        <v>1</v>
      </c>
      <c r="J17" s="7"/>
      <c r="K17" s="7">
        <v>10</v>
      </c>
      <c r="L17" s="9">
        <v>2</v>
      </c>
      <c r="M17" s="10" t="s">
        <v>162</v>
      </c>
      <c r="N17" s="7"/>
      <c r="O17" s="7"/>
      <c r="P17" s="6" t="s">
        <v>67</v>
      </c>
      <c r="Q17" s="6" t="s">
        <v>76</v>
      </c>
      <c r="R17" s="6" t="s">
        <v>68</v>
      </c>
      <c r="S17" s="7"/>
      <c r="T17" s="7"/>
    </row>
    <row r="18" spans="1:28" ht="41.4" x14ac:dyDescent="0.3">
      <c r="A18" s="2" t="s">
        <v>78</v>
      </c>
      <c r="B18" s="2" t="s">
        <v>12</v>
      </c>
      <c r="C18" s="2" t="s">
        <v>122</v>
      </c>
      <c r="D18" s="2" t="s">
        <v>20</v>
      </c>
      <c r="E18" s="7" t="s">
        <v>11</v>
      </c>
      <c r="F18" s="7" t="s">
        <v>15</v>
      </c>
      <c r="G18" s="7"/>
      <c r="H18" s="7">
        <v>2</v>
      </c>
      <c r="I18" s="7" t="s">
        <v>1</v>
      </c>
      <c r="J18" s="7"/>
      <c r="K18" s="7">
        <v>7</v>
      </c>
      <c r="L18" s="7">
        <v>2</v>
      </c>
      <c r="M18" s="11"/>
      <c r="N18" s="2"/>
      <c r="O18" s="2"/>
      <c r="P18" s="6" t="s">
        <v>67</v>
      </c>
      <c r="Q18" s="6" t="s">
        <v>76</v>
      </c>
      <c r="R18" s="6" t="s">
        <v>68</v>
      </c>
      <c r="S18" s="2"/>
      <c r="T18" s="2"/>
    </row>
    <row r="19" spans="1:28" x14ac:dyDescent="0.3">
      <c r="A19" s="17"/>
      <c r="B19" s="17"/>
      <c r="C19" s="17"/>
      <c r="D19" s="17"/>
      <c r="E19" s="7"/>
      <c r="F19" s="7"/>
      <c r="G19" s="7"/>
      <c r="H19" s="7"/>
      <c r="I19" s="7"/>
      <c r="J19" s="7"/>
      <c r="K19" s="7"/>
      <c r="L19" s="7"/>
      <c r="M19" s="17"/>
      <c r="N19" s="17"/>
      <c r="O19" s="17"/>
      <c r="P19" s="6"/>
      <c r="Q19" s="6"/>
      <c r="R19" s="6"/>
      <c r="S19" s="17"/>
      <c r="T19" s="17"/>
    </row>
    <row r="20" spans="1:28" s="16" customFormat="1" ht="17.25" customHeight="1" x14ac:dyDescent="0.3">
      <c r="A20" s="97" t="s">
        <v>92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</row>
    <row r="21" spans="1:28" s="16" customFormat="1" ht="27.6" x14ac:dyDescent="0.3">
      <c r="A21" s="17" t="s">
        <v>163</v>
      </c>
      <c r="B21" s="17" t="s">
        <v>93</v>
      </c>
      <c r="C21" s="17" t="s">
        <v>94</v>
      </c>
      <c r="D21" s="17" t="s">
        <v>19</v>
      </c>
      <c r="E21" s="7" t="s">
        <v>9</v>
      </c>
      <c r="F21" s="7" t="s">
        <v>16</v>
      </c>
      <c r="G21" s="7"/>
      <c r="H21" s="7">
        <v>8</v>
      </c>
      <c r="I21" s="7" t="s">
        <v>1</v>
      </c>
      <c r="J21" s="7"/>
      <c r="K21" s="7"/>
      <c r="L21" s="7" t="s">
        <v>21</v>
      </c>
      <c r="M21" s="17"/>
      <c r="N21" s="17"/>
      <c r="O21" s="17"/>
      <c r="P21" s="6" t="s">
        <v>95</v>
      </c>
      <c r="Q21" s="6" t="s">
        <v>96</v>
      </c>
      <c r="R21" s="6" t="s">
        <v>97</v>
      </c>
      <c r="S21" s="17"/>
      <c r="T21" s="17"/>
    </row>
    <row r="22" spans="1:28" x14ac:dyDescent="0.3">
      <c r="A22" s="12"/>
      <c r="B22" s="12"/>
      <c r="C22" s="12"/>
      <c r="D22" s="12"/>
      <c r="E22" s="13"/>
      <c r="F22" s="13"/>
      <c r="G22" s="13"/>
      <c r="H22" s="13"/>
      <c r="I22" s="13"/>
      <c r="J22" s="13"/>
      <c r="K22" s="13"/>
      <c r="L22" s="14"/>
      <c r="M22" s="12"/>
      <c r="N22" s="12"/>
      <c r="O22" s="12"/>
      <c r="P22" s="15"/>
      <c r="Q22" s="15"/>
      <c r="R22" s="15"/>
      <c r="S22" s="12"/>
      <c r="T22" s="12"/>
    </row>
    <row r="23" spans="1:28" ht="36" customHeight="1" x14ac:dyDescent="0.3">
      <c r="A23" s="96"/>
      <c r="B23" s="96"/>
      <c r="C23" s="96"/>
      <c r="D23" s="96"/>
      <c r="E23" s="12"/>
      <c r="F23" s="12"/>
      <c r="G23" s="12"/>
      <c r="H23" s="13"/>
      <c r="I23" s="13"/>
      <c r="J23" s="12"/>
      <c r="K23" s="12"/>
      <c r="L23" s="14"/>
      <c r="M23" s="12"/>
      <c r="N23" s="12"/>
      <c r="O23" s="12"/>
      <c r="P23" s="12"/>
      <c r="Q23" s="12"/>
      <c r="R23" s="12"/>
      <c r="S23" s="12"/>
      <c r="T23" s="12"/>
    </row>
    <row r="24" spans="1:28" x14ac:dyDescent="0.3">
      <c r="A24" s="90" t="s">
        <v>23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</row>
    <row r="25" spans="1:28" x14ac:dyDescent="0.3">
      <c r="A25" s="90" t="s">
        <v>24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</row>
    <row r="26" spans="1:28" x14ac:dyDescent="0.3">
      <c r="A26" s="90" t="s">
        <v>82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</row>
    <row r="29" spans="1:28" ht="27.6" x14ac:dyDescent="0.3">
      <c r="A29" s="22" t="s">
        <v>25</v>
      </c>
      <c r="B29" s="22" t="s">
        <v>26</v>
      </c>
      <c r="C29" s="22" t="s">
        <v>27</v>
      </c>
      <c r="D29" s="22" t="s">
        <v>28</v>
      </c>
    </row>
    <row r="30" spans="1:28" x14ac:dyDescent="0.3">
      <c r="A30" s="23" t="s">
        <v>29</v>
      </c>
      <c r="B30" s="24">
        <v>5</v>
      </c>
      <c r="C30" s="24">
        <v>6</v>
      </c>
      <c r="D30" s="24">
        <v>11</v>
      </c>
    </row>
    <row r="31" spans="1:28" x14ac:dyDescent="0.3">
      <c r="A31" s="23" t="s">
        <v>21</v>
      </c>
      <c r="B31" s="24">
        <v>3</v>
      </c>
      <c r="C31" s="24">
        <v>6</v>
      </c>
      <c r="D31" s="24">
        <v>9</v>
      </c>
    </row>
    <row r="32" spans="1:28" x14ac:dyDescent="0.3">
      <c r="A32" s="23" t="s">
        <v>30</v>
      </c>
      <c r="B32" s="24">
        <v>8</v>
      </c>
      <c r="C32" s="24">
        <v>12</v>
      </c>
      <c r="D32" s="24">
        <v>20</v>
      </c>
    </row>
    <row r="39" spans="1:18" s="18" customFormat="1" x14ac:dyDescent="0.3">
      <c r="A39" s="15"/>
      <c r="B39" s="15"/>
      <c r="C39" s="15"/>
      <c r="D39" s="15"/>
      <c r="E39" s="13"/>
      <c r="F39" s="13"/>
      <c r="G39" s="13"/>
      <c r="H39" s="13"/>
      <c r="I39" s="13"/>
      <c r="J39" s="13"/>
      <c r="K39" s="13"/>
      <c r="L39" s="13"/>
      <c r="M39" s="27"/>
      <c r="N39" s="13"/>
      <c r="O39" s="13"/>
      <c r="P39" s="15"/>
      <c r="Q39" s="15"/>
      <c r="R39" s="15"/>
    </row>
  </sheetData>
  <autoFilter ref="A8:T19">
    <filterColumn colId="12" showButton="0"/>
    <filterColumn colId="13" showButton="0"/>
  </autoFilter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24:S24"/>
    <mergeCell ref="A25:AB25"/>
    <mergeCell ref="A26:U26"/>
    <mergeCell ref="A7:C7"/>
    <mergeCell ref="D7:T7"/>
    <mergeCell ref="M8:O8"/>
    <mergeCell ref="A23:D23"/>
    <mergeCell ref="A20:T20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lista!$A$2:$A$10</xm:f>
          </x14:formula1>
          <xm:sqref>E21:E22 E17:E19</xm:sqref>
        </x14:dataValidation>
        <x14:dataValidation type="list" allowBlank="1" showInputMessage="1" showErrorMessage="1">
          <x14:formula1>
            <xm:f>lista!$B$2:$B$16</xm:f>
          </x14:formula1>
          <xm:sqref>F21:F22 F17:F19</xm:sqref>
        </x14:dataValidation>
        <x14:dataValidation type="list" allowBlank="1" showInputMessage="1" showErrorMessage="1">
          <x14:formula1>
            <xm:f>lista!$C$2:$C$4</xm:f>
          </x14:formula1>
          <xm:sqref>I21:I22 I17:I19</xm:sqref>
        </x14:dataValidation>
        <x14:dataValidation type="list" allowBlank="1" showInputMessage="1" showErrorMessage="1">
          <x14:formula1>
            <xm:f>'C:\Users\mkati\AppData\Local\Microsoft\Windows\INetCache\Content.Outlook\09PXI25Y\[8a_RTAK_tantervi_sablon_szakos.xlsx]rövidítéslista'!#REF!</xm:f>
          </x14:formula1>
          <xm:sqref>I9</xm:sqref>
        </x14:dataValidation>
        <x14:dataValidation type="list" allowBlank="1" showInputMessage="1" showErrorMessage="1">
          <x14:formula1>
            <xm:f>'C:\Users\mkati\AppData\Local\Microsoft\Windows\INetCache\Content.Outlook\09PXI25Y\[8a_RTAK_tantervi_sablon_szakos.xlsx]rövidítéslista'!#REF!</xm:f>
          </x14:formula1>
          <xm:sqref>F9</xm:sqref>
        </x14:dataValidation>
        <x14:dataValidation type="list" allowBlank="1" showInputMessage="1" showErrorMessage="1">
          <x14:formula1>
            <xm:f>'C:\Users\mkati\AppData\Local\Microsoft\Windows\INetCache\Content.Outlook\09PXI25Y\[8a_RTAK_tantervi_sablon_szakos.xlsx]rövidítéslista'!#REF!</xm:f>
          </x14:formula1>
          <xm:sqref>E9</xm:sqref>
        </x14:dataValidation>
        <x14:dataValidation type="list" allowBlank="1" showInputMessage="1" showErrorMessage="1">
          <x14:formula1>
            <xm:f>'C:\Users\mkati\Documents\2023\módosítások\[Vizualiskultura_RTAK_2falap_tanterv_levelezo.xlsx]lista'!#REF!</xm:f>
          </x14:formula1>
          <xm:sqref>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A3" sqref="A3:H3"/>
    </sheetView>
  </sheetViews>
  <sheetFormatPr defaultRowHeight="14.4" x14ac:dyDescent="0.3"/>
  <cols>
    <col min="1" max="1" width="8.88671875" customWidth="1"/>
    <col min="2" max="2" width="24.33203125" customWidth="1"/>
    <col min="3" max="3" width="20" customWidth="1"/>
    <col min="4" max="4" width="22.44140625" customWidth="1"/>
    <col min="5" max="5" width="18.33203125" customWidth="1"/>
    <col min="6" max="6" width="10.33203125" customWidth="1"/>
    <col min="7" max="7" width="17.6640625" customWidth="1"/>
    <col min="8" max="8" width="38.33203125" customWidth="1"/>
    <col min="9" max="9" width="20.88671875" customWidth="1"/>
    <col min="10" max="10" width="20.5546875" customWidth="1"/>
  </cols>
  <sheetData>
    <row r="1" spans="1:13" ht="18" x14ac:dyDescent="0.35">
      <c r="A1" s="105" t="s">
        <v>124</v>
      </c>
      <c r="B1" s="105"/>
      <c r="C1" s="105"/>
      <c r="D1" s="105"/>
      <c r="E1" s="105"/>
      <c r="F1" s="105"/>
      <c r="G1" s="105"/>
      <c r="H1" s="105"/>
      <c r="I1" s="28"/>
      <c r="J1" s="28"/>
      <c r="K1" s="28"/>
      <c r="L1" s="28"/>
      <c r="M1" s="28"/>
    </row>
    <row r="2" spans="1:13" ht="18" x14ac:dyDescent="0.35">
      <c r="A2" s="105" t="s">
        <v>125</v>
      </c>
      <c r="B2" s="105"/>
      <c r="C2" s="105"/>
      <c r="D2" s="105"/>
      <c r="E2" s="105"/>
      <c r="F2" s="105"/>
      <c r="G2" s="105"/>
      <c r="H2" s="105"/>
      <c r="I2" s="29"/>
      <c r="J2" s="29"/>
      <c r="K2" s="29"/>
      <c r="L2" s="29"/>
      <c r="M2" s="29"/>
    </row>
    <row r="3" spans="1:13" ht="73.5" customHeight="1" x14ac:dyDescent="0.3">
      <c r="A3" s="106" t="s">
        <v>126</v>
      </c>
      <c r="B3" s="106"/>
      <c r="C3" s="106"/>
      <c r="D3" s="106"/>
      <c r="E3" s="106"/>
      <c r="F3" s="106"/>
      <c r="G3" s="106"/>
      <c r="H3" s="106"/>
      <c r="I3" s="29"/>
      <c r="J3" s="29"/>
      <c r="K3" s="29"/>
      <c r="L3" s="29"/>
      <c r="M3" s="29"/>
    </row>
    <row r="4" spans="1:13" ht="15" thickBot="1" x14ac:dyDescent="0.3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x14ac:dyDescent="0.3">
      <c r="A5" s="107" t="s">
        <v>127</v>
      </c>
      <c r="B5" s="30" t="s">
        <v>147</v>
      </c>
      <c r="C5" s="110" t="s">
        <v>151</v>
      </c>
      <c r="D5" s="111"/>
      <c r="E5" s="111"/>
      <c r="F5" s="111"/>
      <c r="G5" s="112"/>
      <c r="H5" s="31" t="s">
        <v>159</v>
      </c>
      <c r="I5" s="113" t="s">
        <v>160</v>
      </c>
      <c r="J5" s="99" t="s">
        <v>132</v>
      </c>
      <c r="K5" s="29"/>
      <c r="L5" s="29"/>
      <c r="M5" s="29"/>
    </row>
    <row r="6" spans="1:13" ht="28.8" x14ac:dyDescent="0.3">
      <c r="A6" s="108"/>
      <c r="B6" s="101" t="s">
        <v>148</v>
      </c>
      <c r="C6" s="32" t="s">
        <v>152</v>
      </c>
      <c r="D6" s="33" t="s">
        <v>156</v>
      </c>
      <c r="E6" s="33" t="s">
        <v>157</v>
      </c>
      <c r="F6" s="33" t="s">
        <v>137</v>
      </c>
      <c r="G6" s="34" t="s">
        <v>158</v>
      </c>
      <c r="H6" s="35"/>
      <c r="I6" s="114"/>
      <c r="J6" s="100"/>
      <c r="K6" s="29"/>
      <c r="L6" s="29"/>
      <c r="M6" s="29"/>
    </row>
    <row r="7" spans="1:13" ht="29.4" thickBot="1" x14ac:dyDescent="0.35">
      <c r="A7" s="109"/>
      <c r="B7" s="102"/>
      <c r="C7" s="36" t="s">
        <v>153</v>
      </c>
      <c r="D7" s="37"/>
      <c r="E7" s="37" t="s">
        <v>10</v>
      </c>
      <c r="F7" s="37"/>
      <c r="G7" s="38"/>
      <c r="H7" s="39"/>
      <c r="I7" s="115"/>
      <c r="J7" s="40" t="s">
        <v>161</v>
      </c>
      <c r="K7" s="29"/>
      <c r="L7" s="29"/>
      <c r="M7" s="29"/>
    </row>
    <row r="8" spans="1:13" ht="15" thickBot="1" x14ac:dyDescent="0.35">
      <c r="A8" s="41"/>
      <c r="B8" s="42">
        <v>1</v>
      </c>
      <c r="C8" s="43">
        <v>2</v>
      </c>
      <c r="D8" s="44">
        <v>3</v>
      </c>
      <c r="E8" s="44">
        <v>4</v>
      </c>
      <c r="F8" s="45">
        <v>5</v>
      </c>
      <c r="G8" s="46">
        <v>6</v>
      </c>
      <c r="H8" s="47">
        <v>7</v>
      </c>
      <c r="I8" s="48">
        <v>8</v>
      </c>
      <c r="J8" s="49">
        <v>9</v>
      </c>
      <c r="K8" s="29"/>
      <c r="L8" s="29"/>
      <c r="M8" s="29"/>
    </row>
    <row r="9" spans="1:13" x14ac:dyDescent="0.3">
      <c r="A9" s="50" t="s">
        <v>128</v>
      </c>
      <c r="B9" s="51">
        <v>4</v>
      </c>
      <c r="C9" s="52">
        <v>18</v>
      </c>
      <c r="D9" s="53">
        <v>8</v>
      </c>
      <c r="E9" s="54">
        <v>0</v>
      </c>
      <c r="F9" s="55">
        <v>0</v>
      </c>
      <c r="G9" s="56">
        <f>SUM(C9:E9)</f>
        <v>26</v>
      </c>
      <c r="H9" s="57">
        <v>0</v>
      </c>
      <c r="I9" s="58">
        <f>B9+D9</f>
        <v>12</v>
      </c>
      <c r="J9" s="59">
        <f t="shared" ref="J9:J13" si="0">B9+G9+H9</f>
        <v>30</v>
      </c>
      <c r="K9" s="29"/>
      <c r="L9" s="29"/>
      <c r="M9" s="29"/>
    </row>
    <row r="10" spans="1:13" ht="15" thickBot="1" x14ac:dyDescent="0.35">
      <c r="A10" s="60" t="s">
        <v>129</v>
      </c>
      <c r="B10" s="61">
        <v>4</v>
      </c>
      <c r="C10" s="62">
        <v>10</v>
      </c>
      <c r="D10" s="63">
        <v>4</v>
      </c>
      <c r="E10" s="63">
        <v>2</v>
      </c>
      <c r="F10" s="64">
        <v>8</v>
      </c>
      <c r="G10" s="65">
        <f>SUM(C10:F10)</f>
        <v>24</v>
      </c>
      <c r="H10" s="66">
        <v>0</v>
      </c>
      <c r="I10" s="67">
        <f>B10+D10</f>
        <v>8</v>
      </c>
      <c r="J10" s="68">
        <f t="shared" si="0"/>
        <v>28</v>
      </c>
      <c r="K10" s="29"/>
      <c r="L10" s="29"/>
      <c r="M10" s="29"/>
    </row>
    <row r="11" spans="1:13" ht="15" thickBot="1" x14ac:dyDescent="0.35">
      <c r="A11" s="69" t="s">
        <v>130</v>
      </c>
      <c r="B11" s="70">
        <f>SUM(B9:B10)</f>
        <v>8</v>
      </c>
      <c r="C11" s="71">
        <f>SUM(C9:C10)</f>
        <v>28</v>
      </c>
      <c r="D11" s="72">
        <f t="shared" ref="D11:H11" si="1">SUM(D9:D10)</f>
        <v>12</v>
      </c>
      <c r="E11" s="72">
        <f t="shared" si="1"/>
        <v>2</v>
      </c>
      <c r="F11" s="73">
        <f t="shared" si="1"/>
        <v>8</v>
      </c>
      <c r="G11" s="74">
        <f>SUM(C11:F11)</f>
        <v>50</v>
      </c>
      <c r="H11" s="75">
        <f t="shared" si="1"/>
        <v>0</v>
      </c>
      <c r="I11" s="48">
        <f>SUM(I9:I10)</f>
        <v>20</v>
      </c>
      <c r="J11" s="76">
        <f>B11+G11+H11</f>
        <v>58</v>
      </c>
      <c r="K11" s="77"/>
      <c r="L11" s="77"/>
      <c r="M11" s="77"/>
    </row>
    <row r="12" spans="1:13" ht="15" thickBot="1" x14ac:dyDescent="0.35">
      <c r="A12" s="78" t="s">
        <v>131</v>
      </c>
      <c r="B12" s="79">
        <v>0</v>
      </c>
      <c r="C12" s="79"/>
      <c r="D12" s="79">
        <v>0</v>
      </c>
      <c r="E12" s="79">
        <v>0</v>
      </c>
      <c r="F12" s="80">
        <v>2</v>
      </c>
      <c r="G12" s="81">
        <f>SUM(C12:F12)</f>
        <v>2</v>
      </c>
      <c r="H12" s="82">
        <v>0</v>
      </c>
      <c r="I12" s="67">
        <f>B12+D12</f>
        <v>0</v>
      </c>
      <c r="J12" s="83">
        <f>B12+G12+H12</f>
        <v>2</v>
      </c>
      <c r="K12" s="29"/>
      <c r="L12" s="29"/>
      <c r="M12" s="29"/>
    </row>
    <row r="13" spans="1:13" ht="29.4" thickBot="1" x14ac:dyDescent="0.35">
      <c r="A13" s="69" t="s">
        <v>132</v>
      </c>
      <c r="B13" s="84">
        <f t="shared" ref="B13:G13" si="2">SUM(B11:B12)</f>
        <v>8</v>
      </c>
      <c r="C13" s="84">
        <f t="shared" si="2"/>
        <v>28</v>
      </c>
      <c r="D13" s="84">
        <f t="shared" si="2"/>
        <v>12</v>
      </c>
      <c r="E13" s="84">
        <f t="shared" si="2"/>
        <v>2</v>
      </c>
      <c r="F13" s="84">
        <f t="shared" si="2"/>
        <v>10</v>
      </c>
      <c r="G13" s="74">
        <f t="shared" si="2"/>
        <v>52</v>
      </c>
      <c r="H13" s="75">
        <f>SUM(H12:H12)</f>
        <v>0</v>
      </c>
      <c r="I13" s="48">
        <f>B13+D13</f>
        <v>20</v>
      </c>
      <c r="J13" s="76">
        <f t="shared" si="0"/>
        <v>60</v>
      </c>
      <c r="K13" s="77"/>
      <c r="L13" s="77"/>
      <c r="M13" s="77"/>
    </row>
    <row r="14" spans="1:13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x14ac:dyDescent="0.3">
      <c r="A15" s="29" t="s">
        <v>133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x14ac:dyDescent="0.3">
      <c r="A16" s="85" t="s">
        <v>134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x14ac:dyDescent="0.3">
      <c r="A17" s="86" t="s">
        <v>135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x14ac:dyDescent="0.3">
      <c r="A18" s="87" t="s">
        <v>136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x14ac:dyDescent="0.3">
      <c r="A19" s="88" t="s">
        <v>137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ht="16.2" x14ac:dyDescent="0.3">
      <c r="A20" s="89" t="s">
        <v>138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x14ac:dyDescent="0.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x14ac:dyDescent="0.3">
      <c r="A22" s="103" t="s">
        <v>139</v>
      </c>
      <c r="B22" s="103"/>
      <c r="C22" s="103"/>
      <c r="D22" s="103"/>
      <c r="E22" s="103"/>
      <c r="F22" s="103"/>
      <c r="G22" s="103"/>
      <c r="H22" s="103"/>
      <c r="I22" s="103"/>
      <c r="J22" s="29"/>
      <c r="K22" s="29"/>
      <c r="L22" s="29"/>
      <c r="M22" s="29"/>
    </row>
    <row r="23" spans="1:13" x14ac:dyDescent="0.3">
      <c r="A23" s="29" t="s">
        <v>140</v>
      </c>
      <c r="B23" s="29" t="s">
        <v>149</v>
      </c>
      <c r="C23" s="29" t="s">
        <v>154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x14ac:dyDescent="0.3">
      <c r="A24" s="29"/>
      <c r="B24" s="29" t="s">
        <v>150</v>
      </c>
      <c r="C24" s="29" t="s">
        <v>155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x14ac:dyDescent="0.3">
      <c r="A25" s="104" t="s">
        <v>141</v>
      </c>
      <c r="B25" s="104"/>
      <c r="C25" s="104"/>
      <c r="D25" s="104"/>
      <c r="E25" s="104"/>
      <c r="F25" s="29"/>
      <c r="G25" s="29"/>
      <c r="H25" s="29"/>
      <c r="I25" s="29"/>
      <c r="J25" s="29"/>
      <c r="K25" s="29"/>
      <c r="L25" s="29"/>
      <c r="M25" s="29"/>
    </row>
    <row r="26" spans="1:13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13" x14ac:dyDescent="0.3">
      <c r="A27" s="29" t="s">
        <v>142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3" x14ac:dyDescent="0.3">
      <c r="A28" s="29" t="s">
        <v>143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3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13" x14ac:dyDescent="0.3">
      <c r="A30" s="29" t="s">
        <v>142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spans="1:13" x14ac:dyDescent="0.3">
      <c r="A31" s="29" t="s">
        <v>144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13" x14ac:dyDescent="0.3">
      <c r="A32" s="29" t="s">
        <v>145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x14ac:dyDescent="0.3">
      <c r="A33" s="29" t="s">
        <v>146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x14ac:dyDescent="0.3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</sheetData>
  <mergeCells count="10">
    <mergeCell ref="J5:J6"/>
    <mergeCell ref="B6:B7"/>
    <mergeCell ref="A22:I22"/>
    <mergeCell ref="A25:E25"/>
    <mergeCell ref="A1:H1"/>
    <mergeCell ref="A2:H2"/>
    <mergeCell ref="A3:H3"/>
    <mergeCell ref="A5:A7"/>
    <mergeCell ref="C5:G5"/>
    <mergeCell ref="I5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I33" sqref="I33"/>
    </sheetView>
  </sheetViews>
  <sheetFormatPr defaultColWidth="8.6640625" defaultRowHeight="14.4" x14ac:dyDescent="0.3"/>
  <cols>
    <col min="1" max="2" width="10.6640625" customWidth="1"/>
    <col min="3" max="3" width="12.33203125" customWidth="1"/>
  </cols>
  <sheetData>
    <row r="1" spans="1:3" ht="36" customHeight="1" x14ac:dyDescent="0.3">
      <c r="A1" s="1" t="s">
        <v>47</v>
      </c>
      <c r="B1" s="1" t="s">
        <v>40</v>
      </c>
      <c r="C1" s="1" t="s">
        <v>43</v>
      </c>
    </row>
    <row r="2" spans="1:3" x14ac:dyDescent="0.3">
      <c r="A2" t="s">
        <v>48</v>
      </c>
      <c r="B2" t="s">
        <v>49</v>
      </c>
      <c r="C2" t="s">
        <v>1</v>
      </c>
    </row>
    <row r="3" spans="1:3" x14ac:dyDescent="0.3">
      <c r="A3" t="s">
        <v>14</v>
      </c>
      <c r="B3" t="s">
        <v>50</v>
      </c>
      <c r="C3" t="s">
        <v>22</v>
      </c>
    </row>
    <row r="4" spans="1:3" x14ac:dyDescent="0.3">
      <c r="A4" t="s">
        <v>51</v>
      </c>
      <c r="B4" t="s">
        <v>52</v>
      </c>
      <c r="C4" t="s">
        <v>53</v>
      </c>
    </row>
    <row r="5" spans="1:3" x14ac:dyDescent="0.3">
      <c r="A5" t="s">
        <v>54</v>
      </c>
      <c r="B5" t="s">
        <v>55</v>
      </c>
    </row>
    <row r="6" spans="1:3" x14ac:dyDescent="0.3">
      <c r="A6" t="s">
        <v>56</v>
      </c>
      <c r="B6" t="s">
        <v>57</v>
      </c>
    </row>
    <row r="7" spans="1:3" x14ac:dyDescent="0.3">
      <c r="A7" t="s">
        <v>58</v>
      </c>
      <c r="B7" t="s">
        <v>59</v>
      </c>
    </row>
    <row r="8" spans="1:3" x14ac:dyDescent="0.3">
      <c r="A8" t="s">
        <v>11</v>
      </c>
      <c r="B8" t="s">
        <v>15</v>
      </c>
    </row>
    <row r="9" spans="1:3" x14ac:dyDescent="0.3">
      <c r="A9" t="s">
        <v>9</v>
      </c>
      <c r="B9" t="s">
        <v>16</v>
      </c>
    </row>
    <row r="10" spans="1:3" x14ac:dyDescent="0.3">
      <c r="A10" t="s">
        <v>13</v>
      </c>
      <c r="B10" t="s">
        <v>60</v>
      </c>
    </row>
    <row r="11" spans="1:3" x14ac:dyDescent="0.3">
      <c r="B11" t="s">
        <v>61</v>
      </c>
    </row>
    <row r="12" spans="1:3" x14ac:dyDescent="0.3">
      <c r="B12" t="s">
        <v>0</v>
      </c>
    </row>
    <row r="13" spans="1:3" x14ac:dyDescent="0.3">
      <c r="B13" t="s">
        <v>62</v>
      </c>
    </row>
    <row r="14" spans="1:3" x14ac:dyDescent="0.3">
      <c r="B14" t="s">
        <v>63</v>
      </c>
    </row>
    <row r="15" spans="1:3" x14ac:dyDescent="0.3">
      <c r="B15" t="s">
        <v>64</v>
      </c>
    </row>
    <row r="16" spans="1:3" x14ac:dyDescent="0.3">
      <c r="B16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4C072E55EC5ED47907798F6650D1B40" ma:contentTypeVersion="14" ma:contentTypeDescription="Új dokumentum létrehozása." ma:contentTypeScope="" ma:versionID="3241202b28650e972c41cc1e92659663">
  <xsd:schema xmlns:xsd="http://www.w3.org/2001/XMLSchema" xmlns:xs="http://www.w3.org/2001/XMLSchema" xmlns:p="http://schemas.microsoft.com/office/2006/metadata/properties" xmlns:ns3="ca48ab0d-9a90-4a09-8809-8e70ee8c6afd" xmlns:ns4="df8a6d5d-5f64-4e6f-8827-d961bc4b17a3" targetNamespace="http://schemas.microsoft.com/office/2006/metadata/properties" ma:root="true" ma:fieldsID="4c1ae93292601675fbaa2d813883b15d" ns3:_="" ns4:_="">
    <xsd:import namespace="ca48ab0d-9a90-4a09-8809-8e70ee8c6afd"/>
    <xsd:import namespace="df8a6d5d-5f64-4e6f-8827-d961bc4b17a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8ab0d-9a90-4a09-8809-8e70ee8c6a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a6d5d-5f64-4e6f-8827-d961bc4b1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CED084-4A6D-4B7A-83FB-9B4B5F6EC92B}">
  <ds:schemaRefs>
    <ds:schemaRef ds:uri="http://schemas.microsoft.com/office/2006/documentManagement/types"/>
    <ds:schemaRef ds:uri="http://schemas.microsoft.com/office/2006/metadata/properties"/>
    <ds:schemaRef ds:uri="ca48ab0d-9a90-4a09-8809-8e70ee8c6afd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f8a6d5d-5f64-4e6f-8827-d961bc4b17a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1B6385-1D75-41BE-B5CE-416564E4F1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E813D0-EE0B-493D-8F62-632B8EC03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48ab0d-9a90-4a09-8809-8e70ee8c6afd"/>
    <ds:schemaRef ds:uri="df8a6d5d-5f64-4e6f-8827-d961bc4b1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nem tanári mesterszakra épülő</vt:lpstr>
      <vt:lpstr>kreditelosztás</vt:lpstr>
      <vt:lpstr>lista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Kóta Melinda</cp:lastModifiedBy>
  <cp:lastPrinted>2023-09-04T16:30:52Z</cp:lastPrinted>
  <dcterms:created xsi:type="dcterms:W3CDTF">2019-06-10T15:44:25Z</dcterms:created>
  <dcterms:modified xsi:type="dcterms:W3CDTF">2023-11-30T09:04:02Z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0x010100C4C072E55EC5ED47907798F6650D1B40</vt:lpwstr>
  </property>
</Properties>
</file>