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kati\Documents\2021\képalkotás\vizuális\elküldendő\"/>
    </mc:Choice>
  </mc:AlternateContent>
  <bookViews>
    <workbookView xWindow="0" yWindow="0" windowWidth="20490" windowHeight="7620" activeTab="3"/>
  </bookViews>
  <sheets>
    <sheet name="KIMUTATAS" sheetId="4" r:id="rId1"/>
    <sheet name="Új tanterv megalkotására_FEJLÉC" sheetId="5" r:id="rId2"/>
    <sheet name="Előterjesztés" sheetId="6" r:id="rId3"/>
    <sheet name="Tanterv-módosítás esetére" sheetId="3" r:id="rId4"/>
  </sheets>
  <definedNames>
    <definedName name="_xlnm._FilterDatabase" localSheetId="3" hidden="1">'Tanterv-módosítás esetére'!$A$9:$AK$9</definedName>
    <definedName name="_xlnm._FilterDatabase" localSheetId="1" hidden="1">'Új tanterv megalkotására_FEJLÉC'!$A$8:$S$134</definedName>
  </definedNames>
  <calcPr calcId="162913"/>
  <pivotCaches>
    <pivotCache cacheId="1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6" i="5" l="1"/>
  <c r="Q86" i="5"/>
  <c r="P58" i="5"/>
  <c r="Q58" i="5"/>
  <c r="Q50" i="5"/>
  <c r="P51" i="5"/>
  <c r="Q51" i="5"/>
  <c r="Q43" i="5"/>
  <c r="B27" i="4" l="1"/>
  <c r="G134" i="5" l="1"/>
  <c r="G125" i="5"/>
  <c r="G111" i="5"/>
  <c r="G96" i="5"/>
  <c r="G83" i="5"/>
  <c r="G79" i="5"/>
  <c r="G75" i="5"/>
  <c r="G40" i="5"/>
  <c r="G34" i="5"/>
  <c r="G28" i="5"/>
  <c r="G18" i="5"/>
  <c r="F15" i="4"/>
</calcChain>
</file>

<file path=xl/sharedStrings.xml><?xml version="1.0" encoding="utf-8"?>
<sst xmlns="http://schemas.openxmlformats.org/spreadsheetml/2006/main" count="1271" uniqueCount="507">
  <si>
    <t>kredit</t>
  </si>
  <si>
    <t>heti óraszám</t>
  </si>
  <si>
    <t>tárgynév</t>
  </si>
  <si>
    <t>tárgynév angolul</t>
  </si>
  <si>
    <t>tárgyért felelős szervezeti egység neve</t>
  </si>
  <si>
    <t>tárgyért felelős személy neve</t>
  </si>
  <si>
    <t>féléves óraszám</t>
  </si>
  <si>
    <t>tárgykód</t>
  </si>
  <si>
    <t>ajánlott félév (-tól -ig)</t>
  </si>
  <si>
    <t>kötelezőség (k, kv, szv)</t>
  </si>
  <si>
    <t>kurzus típusa*</t>
  </si>
  <si>
    <t>* ea = előadás; gy = gyakorlat; ea+gy= előadás+gyakorlat; hd = házidolgozat; l = labor; sz = szeminárium; szgy = szakmai gyakorlat; szk = szakdolgozati konzultáció; vk = vizsgakurzus</t>
  </si>
  <si>
    <t>értékelés formája**</t>
  </si>
  <si>
    <t>** ai2 = aláírás (2); av5 = alapvizsga (5); b2 = beszámoló (2); b3 = beszámoló (3); b5 = beszámoló (5); gy2 = gyakorlati jegy (2); gy3 = gyakorlati jegy (3); gy5 = gyakorlati jegy (5); k2 = kollokvium (2); k3 = kollokvium (3); k5 = kollokvium (5); szd5 = szakdolgozat (5); sz2 = szigorlat (2); sz5 = szigorlat (5); zv = záróvizsga (5)</t>
  </si>
  <si>
    <t>változások</t>
  </si>
  <si>
    <t>tárgykód_új</t>
  </si>
  <si>
    <t>tárgyért felelős személy Neptun kódja</t>
  </si>
  <si>
    <t>ELTE-10</t>
  </si>
  <si>
    <t>ELTE-9</t>
  </si>
  <si>
    <t>tárgykód_régi</t>
  </si>
  <si>
    <t>ELTE-11</t>
  </si>
  <si>
    <t>Bevezetés…</t>
  </si>
  <si>
    <t>Introduction…</t>
  </si>
  <si>
    <t>ea</t>
  </si>
  <si>
    <t>k5</t>
  </si>
  <si>
    <t>k</t>
  </si>
  <si>
    <t>ELTE-12</t>
  </si>
  <si>
    <t>ELTE Tanszék</t>
  </si>
  <si>
    <t>Minta Katalin</t>
  </si>
  <si>
    <t>xyz123</t>
  </si>
  <si>
    <t>kurzus típusa*_régi</t>
  </si>
  <si>
    <t>kurzus típusa*_új</t>
  </si>
  <si>
    <t>Applied…</t>
  </si>
  <si>
    <t>ea+gy</t>
  </si>
  <si>
    <t>kredit_régi</t>
  </si>
  <si>
    <t>kredit_új</t>
  </si>
  <si>
    <t>heti óraszám_régi</t>
  </si>
  <si>
    <t>heti óraszám_új</t>
  </si>
  <si>
    <t>féléves óraszám_régi</t>
  </si>
  <si>
    <t>féléves óraszám_új</t>
  </si>
  <si>
    <t>xyz124</t>
  </si>
  <si>
    <t>kurzus típusa, kredit, heti óraszám, féléves óraszám</t>
  </si>
  <si>
    <t>Alkalmazott…</t>
  </si>
  <si>
    <t>a tárgy melyik KKK szerinti ismeretkörhöz tartozik</t>
  </si>
  <si>
    <t>a képzéshez kapcsolódó bölcsészettudományi, társadalomtudományi ismeretek</t>
  </si>
  <si>
    <t>kv</t>
  </si>
  <si>
    <t>választás szerinti specializációk ismeretei 30-50 kredit.</t>
  </si>
  <si>
    <t>tárgynév_új</t>
  </si>
  <si>
    <t>tárgynév_régi</t>
  </si>
  <si>
    <t>tárgynév angolul_régi</t>
  </si>
  <si>
    <t>a tárgy melyik KKK szerinti ismeretkörhöz tartozik_új</t>
  </si>
  <si>
    <t>tárgynév angolul_új</t>
  </si>
  <si>
    <t>a tárgy melyik KKK szerinti ismeretkörhöz tartozik_régi</t>
  </si>
  <si>
    <t>értékelés formája_új**</t>
  </si>
  <si>
    <t>értékelés formája_régi**</t>
  </si>
  <si>
    <t>kötelezőség (k, kv, szv)_új</t>
  </si>
  <si>
    <t>kötelezőség (k, kv, szv)_régi</t>
  </si>
  <si>
    <t>ajánlott félév (-tól -ig)_új</t>
  </si>
  <si>
    <t>ajánlott félév (-tól -ig)_régi</t>
  </si>
  <si>
    <t>tárgyért felelős szervezeti egység neve_új</t>
  </si>
  <si>
    <t>tárgyért felelős szervezeti egység neve_régi</t>
  </si>
  <si>
    <t>tárgyért felelős személy neve_új</t>
  </si>
  <si>
    <t>tárgyért felelős személy neve_régi</t>
  </si>
  <si>
    <t>tárgyért felelős személy Neptun kódja_új</t>
  </si>
  <si>
    <t>tárgyért felelős személy Neptun kódja_régi</t>
  </si>
  <si>
    <t xml:space="preserve">Már meglévő tanterv (tanegységlista) módosítása során szükséges a teljes táblázat kitöltése a teljes szakra vonatkozóan, emellett pedig új oszlop beszúrása a tárgy változtatni szándékozott tulajdonságára vonatkozóan, az alábbi mita alapján:  </t>
  </si>
  <si>
    <t xml:space="preserve">A szak FIR-kódja: </t>
  </si>
  <si>
    <t xml:space="preserve">A képzés helye: </t>
  </si>
  <si>
    <t xml:space="preserve">A képzés nyelve: </t>
  </si>
  <si>
    <t xml:space="preserve">A képzés munkarendje: </t>
  </si>
  <si>
    <t>ISCED-besorolás</t>
  </si>
  <si>
    <t xml:space="preserve">A szak/szakirány neve: </t>
  </si>
  <si>
    <r>
      <t xml:space="preserve">előfeltételek (erős, </t>
    </r>
    <r>
      <rPr>
        <i/>
        <sz val="11"/>
        <color theme="1"/>
        <rFont val="Times New Roman"/>
        <family val="1"/>
        <charset val="238"/>
      </rPr>
      <t>gyenge,</t>
    </r>
    <r>
      <rPr>
        <b/>
        <i/>
        <sz val="11"/>
        <color theme="1"/>
        <rFont val="Times New Roman"/>
        <family val="1"/>
        <charset val="238"/>
      </rPr>
      <t xml:space="preserve"> </t>
    </r>
    <r>
      <rPr>
        <u/>
        <sz val="11"/>
        <color theme="1"/>
        <rFont val="Times New Roman"/>
        <family val="1"/>
        <charset val="238"/>
      </rPr>
      <t>társ-</t>
    </r>
    <r>
      <rPr>
        <b/>
        <u/>
        <sz val="11"/>
        <color theme="1"/>
        <rFont val="Times New Roman"/>
        <family val="1"/>
        <charset val="238"/>
      </rPr>
      <t>)***</t>
    </r>
  </si>
  <si>
    <r>
      <t xml:space="preserve">*** </t>
    </r>
    <r>
      <rPr>
        <b/>
        <sz val="11"/>
        <color theme="1"/>
        <rFont val="Times New Roman"/>
        <family val="1"/>
        <charset val="238"/>
      </rPr>
      <t>erős</t>
    </r>
    <r>
      <rPr>
        <sz val="11"/>
        <color theme="1"/>
        <rFont val="Times New Roman"/>
        <family val="1"/>
        <charset val="238"/>
      </rPr>
      <t xml:space="preserve"> = az előfeltétel korábbi félévben történt teljesítése a tantervi egység felvételének feltétele; </t>
    </r>
    <r>
      <rPr>
        <i/>
        <sz val="11"/>
        <color theme="1"/>
        <rFont val="Times New Roman"/>
        <family val="1"/>
        <charset val="238"/>
      </rPr>
      <t>gyenge</t>
    </r>
    <r>
      <rPr>
        <sz val="11"/>
        <color theme="1"/>
        <rFont val="Times New Roman"/>
        <family val="1"/>
        <charset val="238"/>
      </rPr>
      <t xml:space="preserve"> = az előfeltétel teljesítése a tanegységgel azonos félévben is történhet; </t>
    </r>
    <r>
      <rPr>
        <u/>
        <sz val="11"/>
        <color theme="1"/>
        <rFont val="Times New Roman"/>
        <family val="1"/>
        <charset val="238"/>
      </rPr>
      <t>társ-</t>
    </r>
    <r>
      <rPr>
        <sz val="11"/>
        <color theme="1"/>
        <rFont val="Times New Roman"/>
        <family val="1"/>
        <charset val="238"/>
      </rPr>
      <t xml:space="preserve"> = az előfeltétel teljesítése egyszerre, ugyanazon szemeszterben történik</t>
    </r>
  </si>
  <si>
    <r>
      <t xml:space="preserve">előfeltételek (erős, </t>
    </r>
    <r>
      <rPr>
        <i/>
        <sz val="11"/>
        <color theme="1"/>
        <rFont val="Times New Roman"/>
        <family val="1"/>
        <charset val="238"/>
      </rPr>
      <t>gyenge,</t>
    </r>
    <r>
      <rPr>
        <b/>
        <i/>
        <sz val="11"/>
        <color theme="1"/>
        <rFont val="Times New Roman"/>
        <family val="1"/>
        <charset val="238"/>
      </rPr>
      <t xml:space="preserve"> </t>
    </r>
    <r>
      <rPr>
        <u/>
        <sz val="11"/>
        <color theme="1"/>
        <rFont val="Times New Roman"/>
        <family val="1"/>
        <charset val="238"/>
      </rPr>
      <t>társ-</t>
    </r>
    <r>
      <rPr>
        <b/>
        <u/>
        <sz val="11"/>
        <color theme="1"/>
        <rFont val="Times New Roman"/>
        <family val="1"/>
        <charset val="238"/>
      </rPr>
      <t>)***_új</t>
    </r>
  </si>
  <si>
    <r>
      <t xml:space="preserve">előfeltételek (erős, </t>
    </r>
    <r>
      <rPr>
        <i/>
        <sz val="11"/>
        <color theme="1"/>
        <rFont val="Times New Roman"/>
        <family val="1"/>
        <charset val="238"/>
      </rPr>
      <t>gyenge,</t>
    </r>
    <r>
      <rPr>
        <b/>
        <i/>
        <sz val="11"/>
        <color theme="1"/>
        <rFont val="Times New Roman"/>
        <family val="1"/>
        <charset val="238"/>
      </rPr>
      <t xml:space="preserve"> </t>
    </r>
    <r>
      <rPr>
        <u/>
        <sz val="11"/>
        <color theme="1"/>
        <rFont val="Times New Roman"/>
        <family val="1"/>
        <charset val="238"/>
      </rPr>
      <t>társ-</t>
    </r>
    <r>
      <rPr>
        <b/>
        <u/>
        <sz val="11"/>
        <color theme="1"/>
        <rFont val="Times New Roman"/>
        <family val="1"/>
        <charset val="238"/>
      </rPr>
      <t>)***_régi</t>
    </r>
  </si>
  <si>
    <t>A tanterv hatályba lépésének tanéve és féléve/a meghirdetés kezdő tanéve és féléve:</t>
  </si>
  <si>
    <t>a szakon/szakirányon belüli specializációért (ha van)  felelős személy neve</t>
  </si>
  <si>
    <t>a szakon/szakirányon belüli specializációért (ha van)  felelős személy Neptun kódja</t>
  </si>
  <si>
    <t>Képi ábrázolás</t>
  </si>
  <si>
    <t>BSZKKSS</t>
  </si>
  <si>
    <t>Szombathely</t>
  </si>
  <si>
    <t>magyar</t>
  </si>
  <si>
    <t>2021/22/1</t>
  </si>
  <si>
    <t>BBN-KEP-120.21</t>
  </si>
  <si>
    <t>Művészettörténet 1.</t>
  </si>
  <si>
    <t xml:space="preserve">Art History 1. </t>
  </si>
  <si>
    <t xml:space="preserve">k </t>
  </si>
  <si>
    <t>BDPK Vizuális Művészeti Tanszék</t>
  </si>
  <si>
    <t>Dr. Bordács Andrea (PhD)</t>
  </si>
  <si>
    <t>VFLLWR</t>
  </si>
  <si>
    <t>BBN-KEP-220</t>
  </si>
  <si>
    <t>Művészettörténet 2.</t>
  </si>
  <si>
    <t>Art History 2.</t>
  </si>
  <si>
    <t>BBN-KEP-320.21</t>
  </si>
  <si>
    <t>Művészettörténet 3.</t>
  </si>
  <si>
    <t>Art History 3.</t>
  </si>
  <si>
    <t>BBN-KEP-420.21</t>
  </si>
  <si>
    <t>Művészettörténet 4.</t>
  </si>
  <si>
    <t>Art History 4.</t>
  </si>
  <si>
    <t>BBN-KEP-524</t>
  </si>
  <si>
    <t>Művészettörténet 5.</t>
  </si>
  <si>
    <t>Art History 5</t>
  </si>
  <si>
    <t>BBN-KEP-620</t>
  </si>
  <si>
    <t>Művészettörténet 6.</t>
  </si>
  <si>
    <t>Art History 6.</t>
  </si>
  <si>
    <t>BBN-KEP-622</t>
  </si>
  <si>
    <t>Művészettörténet szigorlat</t>
  </si>
  <si>
    <t>Art history comprehensive exam</t>
  </si>
  <si>
    <t>vk</t>
  </si>
  <si>
    <t>sz5</t>
  </si>
  <si>
    <t>BBN-XFI19-101</t>
  </si>
  <si>
    <t>Filozófiatörténet</t>
  </si>
  <si>
    <t>History of philosophy</t>
  </si>
  <si>
    <t>Dr. Bodnár István</t>
  </si>
  <si>
    <t>BQZ2O6</t>
  </si>
  <si>
    <t>BBN-KEP-124</t>
  </si>
  <si>
    <t>Nyelvi kommunikáció</t>
  </si>
  <si>
    <t>Language communication</t>
  </si>
  <si>
    <t>Művészetközvetítő és kommunikációs ismeretek</t>
  </si>
  <si>
    <t>sz</t>
  </si>
  <si>
    <t>gy5</t>
  </si>
  <si>
    <t>BBN-KEP-321.21</t>
  </si>
  <si>
    <t>Kulturális marketing</t>
  </si>
  <si>
    <t>Cultural marketing</t>
  </si>
  <si>
    <t>BBN-KEP-421.21</t>
  </si>
  <si>
    <t>Művészetpszichológia-szociológia</t>
  </si>
  <si>
    <t>Art psychology-art sociology</t>
  </si>
  <si>
    <t>BBN-KEP-520</t>
  </si>
  <si>
    <t>Szerzőjog, médiaetika</t>
  </si>
  <si>
    <t>Copyright, media ethics</t>
  </si>
  <si>
    <t>BBN-KEP-230</t>
  </si>
  <si>
    <t>Prezentáció, kipakolás 1.</t>
  </si>
  <si>
    <t>Presentation, unpacking 1.</t>
  </si>
  <si>
    <t>gy</t>
  </si>
  <si>
    <t>ai</t>
  </si>
  <si>
    <t>Nagy Gábor György</t>
  </si>
  <si>
    <t>QP7NK2</t>
  </si>
  <si>
    <t>BBN-KEP-330</t>
  </si>
  <si>
    <t>Prezentáció, kipakolás 2.</t>
  </si>
  <si>
    <t>Presentation, unpacking 2.</t>
  </si>
  <si>
    <t>BBN-KEP-430</t>
  </si>
  <si>
    <t>Prezentáció, kipakolás 3.</t>
  </si>
  <si>
    <t>Presentation, unpacking 3.</t>
  </si>
  <si>
    <t>BBN-KEP-530</t>
  </si>
  <si>
    <t>Prezentáció, kipakolás 4.</t>
  </si>
  <si>
    <t>Presentation, unpacking 4.</t>
  </si>
  <si>
    <t>BBN-KEP-123.21</t>
  </si>
  <si>
    <t>Műelemzés 1.</t>
  </si>
  <si>
    <t>Art analysis 1</t>
  </si>
  <si>
    <t>BBN-KEP-221.21</t>
  </si>
  <si>
    <t>Műelemzés 2.</t>
  </si>
  <si>
    <t>Art analysis 2.</t>
  </si>
  <si>
    <t>BBN-KEP-322</t>
  </si>
  <si>
    <t>Ikonográfia 1.</t>
  </si>
  <si>
    <t>Iconography 1.</t>
  </si>
  <si>
    <t>BBN-KEP-422</t>
  </si>
  <si>
    <t>Ikonográfia 2.</t>
  </si>
  <si>
    <t>Iconography 2.</t>
  </si>
  <si>
    <t>BBN-KEP-522</t>
  </si>
  <si>
    <t>Művelődéstörténet</t>
  </si>
  <si>
    <t>Cultural history</t>
  </si>
  <si>
    <t>BBN-KEP-525.21</t>
  </si>
  <si>
    <t>Esztétika</t>
  </si>
  <si>
    <t>Aesthetics</t>
  </si>
  <si>
    <t>BBN-KEP-128</t>
  </si>
  <si>
    <t>Kortárs művészet</t>
  </si>
  <si>
    <t>Contemporary art</t>
  </si>
  <si>
    <t>BBN-KEP-611</t>
  </si>
  <si>
    <t>Kiállításrendezés</t>
  </si>
  <si>
    <t>Practice of the exhibition creation</t>
  </si>
  <si>
    <t>BBN-KEP-126</t>
  </si>
  <si>
    <t>Festészeti technikák története és gyakorlata 1.</t>
  </si>
  <si>
    <t>History and practice of painting techniques 1.</t>
  </si>
  <si>
    <t>Dr. Hecker Péter (DLA)</t>
  </si>
  <si>
    <t>FW8HDA</t>
  </si>
  <si>
    <t>BBN-KEP-129</t>
  </si>
  <si>
    <t>Grafikai gyakorlatok 1.</t>
  </si>
  <si>
    <t>Graphic exercises 1.</t>
  </si>
  <si>
    <t>BBN-KEP-112</t>
  </si>
  <si>
    <t>Kreatív vizuális gyakorlat 1.</t>
  </si>
  <si>
    <t xml:space="preserve">Creative Visual Practices 1. </t>
  </si>
  <si>
    <t>Dr. Hübler János Mihály (DLA)</t>
  </si>
  <si>
    <t>JHXT7F</t>
  </si>
  <si>
    <t>BBN-KEP-111</t>
  </si>
  <si>
    <t>Pixelgrafika</t>
  </si>
  <si>
    <t>Pixelgraphic</t>
  </si>
  <si>
    <t>BBN-KEP-110.21</t>
  </si>
  <si>
    <t>Rajzi stúdiumok 1.</t>
  </si>
  <si>
    <t>Drawing studios I.</t>
  </si>
  <si>
    <t>Tóth Csaba</t>
  </si>
  <si>
    <t>APLLPR</t>
  </si>
  <si>
    <t>BBN-KEP-133</t>
  </si>
  <si>
    <t>Tárgy- és környezetkultúra</t>
  </si>
  <si>
    <t>Object-, and Environment culture</t>
  </si>
  <si>
    <t>Dr. Szabó Eszter Ágnes (DLA)</t>
  </si>
  <si>
    <t>X6Q0DE</t>
  </si>
  <si>
    <t>BBN-KEP-114.21</t>
  </si>
  <si>
    <t>Tárgyábrázolás</t>
  </si>
  <si>
    <t>Object representation</t>
  </si>
  <si>
    <t>Dr. Szántó István (DLA)</t>
  </si>
  <si>
    <t>G2JKWE</t>
  </si>
  <si>
    <t>BBN-KEP-226</t>
  </si>
  <si>
    <t>Festészeti technikák története és gyakorlata 2.</t>
  </si>
  <si>
    <t>History and practice of painting techniques 2.</t>
  </si>
  <si>
    <t>BBN-KEP-217.21</t>
  </si>
  <si>
    <t>Fotótörténet és gyakorlat 1.</t>
  </si>
  <si>
    <t>Photo history and practice 1.</t>
  </si>
  <si>
    <t>BBN-KEP-229</t>
  </si>
  <si>
    <t xml:space="preserve">Grafikai gyakorlatok 2. </t>
  </si>
  <si>
    <t>Graphic exercises 2.</t>
  </si>
  <si>
    <t>BBN-KEP-212</t>
  </si>
  <si>
    <t>Kreatív vizuális gyakorlat 2.</t>
  </si>
  <si>
    <t>Creative Visual Practices 2.</t>
  </si>
  <si>
    <t>BBN-KEP-218</t>
  </si>
  <si>
    <t>Plasztikai tanulmányok</t>
  </si>
  <si>
    <t>Sculptural Practices</t>
  </si>
  <si>
    <t>BBN-KEP-210.21</t>
  </si>
  <si>
    <t>Rajzi stúdiumok 2.</t>
  </si>
  <si>
    <t>Drawing studios 2.</t>
  </si>
  <si>
    <t>BBN-KEP-312</t>
  </si>
  <si>
    <t>Vektorgrafika</t>
  </si>
  <si>
    <t>Vector graphics</t>
  </si>
  <si>
    <t>BBN-KEP-215.21</t>
  </si>
  <si>
    <t>Vizuális kommunikáció</t>
  </si>
  <si>
    <t>Visual Communication</t>
  </si>
  <si>
    <t>BBN-KEP-326</t>
  </si>
  <si>
    <t>Festészeti technikák története és gyakorlata 3</t>
  </si>
  <si>
    <t>History and practice of painting techniques 3.</t>
  </si>
  <si>
    <t>BBN-KEP-311.21</t>
  </si>
  <si>
    <t>Fotótörténet és gyakorlat  2.</t>
  </si>
  <si>
    <t>Photo history and practice 2.</t>
  </si>
  <si>
    <t>BBN-KEP-329</t>
  </si>
  <si>
    <t>Grafikai gyakorlatok 3.</t>
  </si>
  <si>
    <t>Graphic exercises 3.</t>
  </si>
  <si>
    <t>BBN-KEP-310.21</t>
  </si>
  <si>
    <t>Rajzi stúdiumok 3.</t>
  </si>
  <si>
    <t>Drawing studios 3.</t>
  </si>
  <si>
    <t>BBN-KEP-426</t>
  </si>
  <si>
    <t>Festészeti technikák története és gyakorlata 4.</t>
  </si>
  <si>
    <t>History and practice of painting techniques 4.</t>
  </si>
  <si>
    <t>BBN-KEP-429</t>
  </si>
  <si>
    <t>Grafikai gyakorlatok 4.</t>
  </si>
  <si>
    <t>Graphic exercises 4.</t>
  </si>
  <si>
    <t>BBN-KEP-419</t>
  </si>
  <si>
    <t>Plasztikai kísérletek</t>
  </si>
  <si>
    <t>Plastic experiments</t>
  </si>
  <si>
    <t>BBN-KEP-410.21</t>
  </si>
  <si>
    <t>Rajzi stúdiumok 4.</t>
  </si>
  <si>
    <t>Drawing studios 4.</t>
  </si>
  <si>
    <t>BBN-KEP-531</t>
  </si>
  <si>
    <t>3D-s tervezés</t>
  </si>
  <si>
    <t>3D design</t>
  </si>
  <si>
    <t>BBN-KEP-526</t>
  </si>
  <si>
    <t>Festészeti technikák története és gyakorlata 5.</t>
  </si>
  <si>
    <t>History and practice of painting techniques 5.</t>
  </si>
  <si>
    <t>BBN-KEP-529</t>
  </si>
  <si>
    <t>Grafikai gyakorlatok 5.</t>
  </si>
  <si>
    <t>Graphic exercises 5.</t>
  </si>
  <si>
    <t>BBN-KEP-532</t>
  </si>
  <si>
    <t>Kortárs művészeti gyakorlatok</t>
  </si>
  <si>
    <t>Contemporary art practices</t>
  </si>
  <si>
    <t>BBN-KEP-510.24</t>
  </si>
  <si>
    <t>Rajzi stúdiumok 5.</t>
  </si>
  <si>
    <t>Drawing studios 5.</t>
  </si>
  <si>
    <t>BBN-KEP-623.21</t>
  </si>
  <si>
    <t>Szakmai szigorlat</t>
  </si>
  <si>
    <t>Professional comprehensive exam</t>
  </si>
  <si>
    <t>BBN-KEP-615.21</t>
  </si>
  <si>
    <t>Animáció</t>
  </si>
  <si>
    <t>Animation</t>
  </si>
  <si>
    <t>BBN-KEP-621</t>
  </si>
  <si>
    <t>Dizájnismeretek</t>
  </si>
  <si>
    <t>Design studies</t>
  </si>
  <si>
    <t>BBN-KEP-626</t>
  </si>
  <si>
    <t>Festészeti technikák története és gyakorlata 6.</t>
  </si>
  <si>
    <t>History and practice of painting techniques 6.</t>
  </si>
  <si>
    <t>BBN-KEP-612</t>
  </si>
  <si>
    <t>Kortárs grafikai gyakorlat</t>
  </si>
  <si>
    <t>Contemporary graphic practice</t>
  </si>
  <si>
    <t>BBN-KEP-214</t>
  </si>
  <si>
    <t>Művésztelep</t>
  </si>
  <si>
    <t>Artist colony</t>
  </si>
  <si>
    <t>Szakmai gyakorlat</t>
  </si>
  <si>
    <t>BBN-KEP-412.21</t>
  </si>
  <si>
    <t>Művésztelep- szakmai gyakorlat</t>
  </si>
  <si>
    <t>Artist colony-internship</t>
  </si>
  <si>
    <t>Szakdolgozat</t>
  </si>
  <si>
    <t>BBN-KEP-SZD</t>
  </si>
  <si>
    <t>Diplomamunka, szakdolgozat (egyéni felkészülés)</t>
  </si>
  <si>
    <t>Diploma thesis, dissertation (individual preparation)</t>
  </si>
  <si>
    <t>egyéni felkészülés</t>
  </si>
  <si>
    <t>b2</t>
  </si>
  <si>
    <t>BBN-KEP-521</t>
  </si>
  <si>
    <t>Dizájnelmélet</t>
  </si>
  <si>
    <t>Design theory</t>
  </si>
  <si>
    <t>Vizuális művészeti specializáció</t>
  </si>
  <si>
    <t>BBN-KEP-327</t>
  </si>
  <si>
    <t xml:space="preserve">Kortárs festészeti gyakorlatok </t>
  </si>
  <si>
    <t>Contemporary painting exercises</t>
  </si>
  <si>
    <t>BBN-KEP-371</t>
  </si>
  <si>
    <t xml:space="preserve">Kortárs plasztika </t>
  </si>
  <si>
    <t xml:space="preserve">Contemporary Sculptural </t>
  </si>
  <si>
    <t>1+2</t>
  </si>
  <si>
    <t>14+28</t>
  </si>
  <si>
    <t>BBN-KEP-211.21</t>
  </si>
  <si>
    <t>Számítógépes grafikai gyakorlatok</t>
  </si>
  <si>
    <t>Computer graphics exercises</t>
  </si>
  <si>
    <t>BBN-KEP-472</t>
  </si>
  <si>
    <t>Kreatív műhely</t>
  </si>
  <si>
    <t>Creative workshop</t>
  </si>
  <si>
    <t>BBN-KEP-473</t>
  </si>
  <si>
    <t>Kreatív rajz</t>
  </si>
  <si>
    <t>Creative drawing</t>
  </si>
  <si>
    <t>BBN-KEP-474</t>
  </si>
  <si>
    <t>Számítógépes grafika</t>
  </si>
  <si>
    <t>Computer graphics</t>
  </si>
  <si>
    <t>BBN-KEP-575</t>
  </si>
  <si>
    <t>Infografika</t>
  </si>
  <si>
    <t>Infographics</t>
  </si>
  <si>
    <t>BBN-KEP-576</t>
  </si>
  <si>
    <t xml:space="preserve">Kísérleti technikák </t>
  </si>
  <si>
    <t>Experimental techniques</t>
  </si>
  <si>
    <t>BBN-KEP-713.21</t>
  </si>
  <si>
    <t>Kísérleti műhely</t>
  </si>
  <si>
    <t>Experimental workshop</t>
  </si>
  <si>
    <t>BBN-KEP-677</t>
  </si>
  <si>
    <t>Kortárs képzőművészeti stúdiumok</t>
  </si>
  <si>
    <t>Contemporary art studios</t>
  </si>
  <si>
    <t>BBN-KEP-381</t>
  </si>
  <si>
    <t>Digitális képalkotás</t>
  </si>
  <si>
    <t>Digital imaging</t>
  </si>
  <si>
    <t>Illusztráció specializáció</t>
  </si>
  <si>
    <t>BBN-KEP-382</t>
  </si>
  <si>
    <t>Reszponzív design</t>
  </si>
  <si>
    <t>Responziv design</t>
  </si>
  <si>
    <t>BBN-KEP-484</t>
  </si>
  <si>
    <t>BBN-KEP-383</t>
  </si>
  <si>
    <t>Tipográfia 1.</t>
  </si>
  <si>
    <t>Typography 1.</t>
  </si>
  <si>
    <t>1+1</t>
  </si>
  <si>
    <t>14+14</t>
  </si>
  <si>
    <t>BBN-KEP-485</t>
  </si>
  <si>
    <t>Analóg illusztráció</t>
  </si>
  <si>
    <t>Analog illustration</t>
  </si>
  <si>
    <t>BBN-KEP-486</t>
  </si>
  <si>
    <t>Kiadványszerkesztés</t>
  </si>
  <si>
    <t>Publication editing</t>
  </si>
  <si>
    <t>BBN-KEP-483</t>
  </si>
  <si>
    <t xml:space="preserve">Tipográfia 2. </t>
  </si>
  <si>
    <t>Typography 2.</t>
  </si>
  <si>
    <t>BBN-KEP-586</t>
  </si>
  <si>
    <t>Digitális illusztráció</t>
  </si>
  <si>
    <t>Digital illustration</t>
  </si>
  <si>
    <t>BBN-KEP-587</t>
  </si>
  <si>
    <t>Gyerekkönyv illusztrációk</t>
  </si>
  <si>
    <t>Children's book illustrations</t>
  </si>
  <si>
    <t>BBN-KEP-585</t>
  </si>
  <si>
    <t>BBN-KEP-681</t>
  </si>
  <si>
    <t>Alternatív kiadványok- fanzine</t>
  </si>
  <si>
    <t>Alternative publications, fanzine</t>
  </si>
  <si>
    <t>BBN-KEP-682</t>
  </si>
  <si>
    <t>Könyvtervezés</t>
  </si>
  <si>
    <t>Book design</t>
  </si>
  <si>
    <t>BBN-KEP-683</t>
  </si>
  <si>
    <t>Nyomdai előkészítés</t>
  </si>
  <si>
    <t>Prepress work</t>
  </si>
  <si>
    <t>BBN-KEP-391</t>
  </si>
  <si>
    <t>Anyagismeret és színtan</t>
  </si>
  <si>
    <t>Material Knowledge and Color Studies</t>
  </si>
  <si>
    <t>Díszítő- és díszletfestő specializáció</t>
  </si>
  <si>
    <t>Dr. Szántó István</t>
  </si>
  <si>
    <t>BBN-KEP-392</t>
  </si>
  <si>
    <t xml:space="preserve">Díszletfestő gyakorlat 1. </t>
  </si>
  <si>
    <t>Set design practice 1</t>
  </si>
  <si>
    <t>BBN-KEP-393</t>
  </si>
  <si>
    <t xml:space="preserve">Festéstechnikai alapismeretek 1. (szobafestő műhelygyak.) </t>
  </si>
  <si>
    <t>Basics of painting technique 1.</t>
  </si>
  <si>
    <t>BBN-KEP-394</t>
  </si>
  <si>
    <t>Ornamentika és építészet</t>
  </si>
  <si>
    <t>Ornament and architecture</t>
  </si>
  <si>
    <t xml:space="preserve">3D tervezés és modellezés </t>
  </si>
  <si>
    <t>Set design practiceI</t>
  </si>
  <si>
    <t>BBN-KEP-492</t>
  </si>
  <si>
    <t xml:space="preserve">Díszletfestő gyakorlat 2. </t>
  </si>
  <si>
    <t>Set design practice 2.</t>
  </si>
  <si>
    <t>BBN-KEP-493</t>
  </si>
  <si>
    <t>Festéstechnikai alapismeretek 2.</t>
  </si>
  <si>
    <t>Basics of painting technique 2.</t>
  </si>
  <si>
    <t>BBN-KEP-592</t>
  </si>
  <si>
    <t>Díszletfestő gyakorlat 3</t>
  </si>
  <si>
    <t>Set design practice 3.</t>
  </si>
  <si>
    <t>BBN-KEP-593</t>
  </si>
  <si>
    <t>Festéstechnikai alapismeretek 3.</t>
  </si>
  <si>
    <t>Monumentális festészet</t>
  </si>
  <si>
    <t>Monumental painting</t>
  </si>
  <si>
    <t>BBN-KEP-692</t>
  </si>
  <si>
    <t>Díszletfestő gyakorlat 4.</t>
  </si>
  <si>
    <t>Set design practice 4.</t>
  </si>
  <si>
    <t>BBN-KEP-693</t>
  </si>
  <si>
    <t>Festéstechnikai alapismeretek 4.</t>
  </si>
  <si>
    <t>BBN-KEP-721.21</t>
  </si>
  <si>
    <t>20. századi grafika</t>
  </si>
  <si>
    <t>20th century graphics</t>
  </si>
  <si>
    <t>Szabadon választható</t>
  </si>
  <si>
    <t>szv</t>
  </si>
  <si>
    <t>BBN-KEP-712</t>
  </si>
  <si>
    <t>Fotókísérletek</t>
  </si>
  <si>
    <t>Photo experiments</t>
  </si>
  <si>
    <t>BBN-KEP-715</t>
  </si>
  <si>
    <t>Kortárs színházkultúra</t>
  </si>
  <si>
    <t>Contemporary theater culture</t>
  </si>
  <si>
    <t>BBN-KEP-720</t>
  </si>
  <si>
    <t>Köztéri művészet</t>
  </si>
  <si>
    <t>Public art</t>
  </si>
  <si>
    <t>BBN-KEP-711</t>
  </si>
  <si>
    <t>Kroki</t>
  </si>
  <si>
    <t>Crooks</t>
  </si>
  <si>
    <t>BBN-KEP-710</t>
  </si>
  <si>
    <t>Múzeumlátogatás 1.</t>
  </si>
  <si>
    <t>Museum visit 1.</t>
  </si>
  <si>
    <t>BBN-KEP-714</t>
  </si>
  <si>
    <t>Múzeumlátogatás 2.</t>
  </si>
  <si>
    <t>Museum visit2.</t>
  </si>
  <si>
    <t>Sorcímkék</t>
  </si>
  <si>
    <t>Végösszeg</t>
  </si>
  <si>
    <t>Összeg / kredit</t>
  </si>
  <si>
    <t>Festő, grafikus és művészeti alapismeretek</t>
  </si>
  <si>
    <t>Festő, grafikus alkotói alapismeretek</t>
  </si>
  <si>
    <t>8.1.1. A szakképzettséghez vezető tudományágak, szakterületek, amelyekből a szak felépül:</t>
  </si>
  <si>
    <t>KKK előírás</t>
  </si>
  <si>
    <t>- a művészetközvetítés általános elmélete 20-30 kredit;</t>
  </si>
  <si>
    <t>20-30 kredit;</t>
  </si>
  <si>
    <t>- művészetközvetítő és kommunikációs ismeretek 8-16 kredit;</t>
  </si>
  <si>
    <t>8-16 kredit;</t>
  </si>
  <si>
    <t>- a képalkotás szakelmélete 8-16 kredit;</t>
  </si>
  <si>
    <t>- festő, grafikus és művészeti alapismeretek 9-15 kredit;</t>
  </si>
  <si>
    <t>9-15 kredit;</t>
  </si>
  <si>
    <t>- festő, grafikus alkotói alapismeretek 80-114 kredit.</t>
  </si>
  <si>
    <t>80-114 kredit.</t>
  </si>
  <si>
    <t>8.1.2. A specializáció a felsőoktatási intézmény által a festészet, grafika területéről ajánlott, sajátos kompetenciákat eredményező speciális ismeret, amelynek kreditértéke a képzés egészén belül legalább 30 kredit.</t>
  </si>
  <si>
    <t>legalább 30 kredit.</t>
  </si>
  <si>
    <t>- a szakdolgozat (diplomamunka) készítéséhez rendelt kreditérték: 10 kredit</t>
  </si>
  <si>
    <t>10 kredit</t>
  </si>
  <si>
    <t>- a szabadon választható tantárgyakhoz rendelhető minimális kreditérték: 9 kredit</t>
  </si>
  <si>
    <t>legalább 9 kredit.</t>
  </si>
  <si>
    <t>8.3. A szakmai gyakorlat követelményei
A szakmai, alkotói gyakorlat a képzés tantervében meghatározott, külső helyen, belső próbateremben, műteremben, mesterségteremben, szaktanteremben, stúdióban, laborban szervezett, konzultációval kísért művészeti gyakorlat, amelynek kreditértéke legalább 3 kredit.</t>
  </si>
  <si>
    <t>legalább 3 kredit.</t>
  </si>
  <si>
    <t>A művészetközvetítés általános elmélete (20 - 30 kredit) (összesen 20 kredit)</t>
  </si>
  <si>
    <t>A művészetközvetítés általános elmélete</t>
  </si>
  <si>
    <t>Művészetközvetítő és kommunikációs ismeretek (8 - 16 kredit) (összesen: 8 kredit)</t>
  </si>
  <si>
    <t>A képalkotás szakelmélete (8 - 16 kredit) (összesen 8 kredit)</t>
  </si>
  <si>
    <t>A képalkotás szakelmélete</t>
  </si>
  <si>
    <t>Festő, grafikus és művészeti alapismeretek (9 - 15 kredit) (összesen 9 kredit)</t>
  </si>
  <si>
    <t>Festő, grafikus alkotói alapismeretek (80 - 114 kredit) (összesen: 81 kredit)</t>
  </si>
  <si>
    <t>Szakmai gyakorlat (legalább 3 kredit) (összesen: 4 kredit)</t>
  </si>
  <si>
    <t>Szakdolgozati szeminárium (összesen: 10 kredit)</t>
  </si>
  <si>
    <t>VIZUÁLIS MŰVÉSZETI SPECIALIZÁCIÓ (30 kredit) (összesen 30 kredit)</t>
  </si>
  <si>
    <t>ILLUSZTRÁCIÓ SPECIALIZÁCIÓ (30 kredit) (összesen: 30 kredit)</t>
  </si>
  <si>
    <t>DÍSZÍTŐ- ÉS DÍSZLETFESTŐ SPECIALIZÁCIÓ (összesen: 30 kredit festő, grafikus, alkotói alapismeretek)</t>
  </si>
  <si>
    <t>Tanszék által meghírdetett szabadon választható tárgyak (legalább 9 kredit): összesen 10 kredit TELJESÍTENDŐ, 14 kredit FELAJÁNLOTT</t>
  </si>
  <si>
    <t>nappali</t>
  </si>
  <si>
    <t>BBN-KEP-495</t>
  </si>
  <si>
    <t>BBN-KEP-596</t>
  </si>
  <si>
    <t>(2011) 6, (2013-F) 0213</t>
  </si>
  <si>
    <t>BBN-KEP-610.21</t>
  </si>
  <si>
    <t>Szakdolgozat készítő szeminárium</t>
  </si>
  <si>
    <t>1 specializáció specializáció</t>
  </si>
  <si>
    <t>Szabadon választható a kínálatból</t>
  </si>
  <si>
    <t>Összes kredit/hallgató</t>
  </si>
  <si>
    <t>1-6</t>
  </si>
  <si>
    <t>Thesis preparation seminar</t>
  </si>
  <si>
    <t>C7JQ2Q</t>
  </si>
  <si>
    <t>Dr. Fűzfa Balázs (PhD)</t>
  </si>
  <si>
    <t>OEJ8W9</t>
  </si>
  <si>
    <t>Dr. Schiller Erzsébet (PhD)</t>
  </si>
  <si>
    <t>BG9HVU</t>
  </si>
  <si>
    <t xml:space="preserve">Bordács Andrea, PhD </t>
  </si>
  <si>
    <t xml:space="preserve">Szabó Eszter Ágnes, DLA </t>
  </si>
  <si>
    <t xml:space="preserve">Szántó István, DLA </t>
  </si>
  <si>
    <t xml:space="preserve">Hecker Péter, DLA </t>
  </si>
  <si>
    <t xml:space="preserve">Tóth Csaba, Munkácsy-díj </t>
  </si>
  <si>
    <t>Nagy Gábor György, Munkácsy-díj</t>
  </si>
  <si>
    <t xml:space="preserve">Hübler János DLA </t>
  </si>
  <si>
    <t>Oktató neve, fokozata/díja</t>
  </si>
  <si>
    <t>kurzusokhoz kötött kreditszám</t>
  </si>
  <si>
    <t>Fűzfa Balázs PhD</t>
  </si>
  <si>
    <t>BDPK Magyar Irodalomtudományi Tanszék</t>
  </si>
  <si>
    <t>BDPK Angol Nyelv és Irodalom Tanszék</t>
  </si>
  <si>
    <t>Nagy Anna</t>
  </si>
  <si>
    <t>Horváthné Molnár Katalin, PhD</t>
  </si>
  <si>
    <t>A73JPZ</t>
  </si>
  <si>
    <t>Horváthné Dr. Molnár Katalin (PhD)</t>
  </si>
  <si>
    <t>intézményi foglalkoztatott</t>
  </si>
  <si>
    <t>AT</t>
  </si>
  <si>
    <t>Schiller Erzsébet PhD</t>
  </si>
  <si>
    <t>Előterjesztés az új Képi ábrázolás BA szak tantervére, Illusztráció, Díszítő- és díszletfestő, emellett Vizuális művészet specializációkkal</t>
  </si>
  <si>
    <t>ELTE BDPK Vizuális Művészeti Tanszék</t>
  </si>
  <si>
    <t>A szak indítását a BDPK Tanulmányi Bizottsága és a BDPK Intézeti Tanácsa egyhangúlag támogatta.</t>
  </si>
  <si>
    <r>
      <rPr>
        <b/>
        <sz val="11"/>
        <color theme="1"/>
        <rFont val="Calibri"/>
        <family val="2"/>
        <charset val="238"/>
        <scheme val="minor"/>
      </rPr>
      <t>Az indítandó szak</t>
    </r>
    <r>
      <rPr>
        <sz val="11"/>
        <color theme="1"/>
        <rFont val="Calibri"/>
        <family val="2"/>
        <charset val="238"/>
        <scheme val="minor"/>
      </rPr>
      <t>: Képi ábrázolás alapképzési szak</t>
    </r>
  </si>
  <si>
    <r>
      <rPr>
        <b/>
        <sz val="11"/>
        <color theme="1"/>
        <rFont val="Calibri"/>
        <family val="2"/>
        <charset val="238"/>
        <scheme val="minor"/>
      </rPr>
      <t>A képzés helyszíne</t>
    </r>
    <r>
      <rPr>
        <sz val="11"/>
        <color theme="1"/>
        <rFont val="Calibri"/>
        <family val="2"/>
        <charset val="238"/>
        <scheme val="minor"/>
      </rPr>
      <t>: Szombathely</t>
    </r>
  </si>
  <si>
    <r>
      <rPr>
        <b/>
        <sz val="11"/>
        <color theme="1"/>
        <rFont val="Calibri"/>
        <family val="2"/>
        <charset val="238"/>
        <scheme val="minor"/>
      </rPr>
      <t>A képzés nyelve</t>
    </r>
    <r>
      <rPr>
        <sz val="11"/>
        <color theme="1"/>
        <rFont val="Calibri"/>
        <family val="2"/>
        <charset val="238"/>
        <scheme val="minor"/>
      </rPr>
      <t>: magyar</t>
    </r>
  </si>
  <si>
    <r>
      <rPr>
        <b/>
        <sz val="11"/>
        <color theme="1"/>
        <rFont val="Calibri"/>
        <family val="2"/>
        <charset val="238"/>
        <scheme val="minor"/>
      </rPr>
      <t>A képzés munkarendje:</t>
    </r>
    <r>
      <rPr>
        <sz val="11"/>
        <color theme="1"/>
        <rFont val="Calibri"/>
        <family val="2"/>
        <charset val="238"/>
        <scheme val="minor"/>
      </rPr>
      <t xml:space="preserve"> nappali és levelező</t>
    </r>
  </si>
  <si>
    <r>
      <rPr>
        <b/>
        <sz val="11"/>
        <color theme="1"/>
        <rFont val="Calibri"/>
        <family val="2"/>
        <charset val="238"/>
        <scheme val="minor"/>
      </rPr>
      <t>A tanterv hatályba lépésének tanéve és féléve/a meghirdetés kezdő tanéve és féléve</t>
    </r>
    <r>
      <rPr>
        <sz val="11"/>
        <color theme="1"/>
        <rFont val="Calibri"/>
        <family val="2"/>
        <charset val="238"/>
        <scheme val="minor"/>
      </rPr>
      <t>: 2021/2022/1</t>
    </r>
  </si>
  <si>
    <r>
      <t xml:space="preserve">A szombathelyi Vizuális Művészeti Tanszéken a tanárképzés mellett 2017-ig </t>
    </r>
    <r>
      <rPr>
        <b/>
        <sz val="11"/>
        <color theme="1"/>
        <rFont val="Calibri"/>
        <family val="2"/>
        <charset val="238"/>
        <scheme val="minor"/>
      </rPr>
      <t xml:space="preserve">Képi ábrázolás alapképzési </t>
    </r>
    <r>
      <rPr>
        <sz val="11"/>
        <color theme="1"/>
        <rFont val="Calibri"/>
        <family val="2"/>
        <charset val="238"/>
        <scheme val="minor"/>
      </rPr>
      <t xml:space="preserve">szak működött grafika és festészet szakirányokkal. </t>
    </r>
    <r>
      <rPr>
        <b/>
        <sz val="11"/>
        <color theme="1"/>
        <rFont val="Calibri"/>
        <family val="2"/>
        <charset val="238"/>
        <scheme val="minor"/>
      </rPr>
      <t xml:space="preserve">2017-től Képalkotás </t>
    </r>
    <r>
      <rPr>
        <sz val="11"/>
        <color theme="1"/>
        <rFont val="Calibri"/>
        <family val="2"/>
        <charset val="238"/>
        <scheme val="minor"/>
      </rPr>
      <t xml:space="preserve">néven folytathattuk a képzést, két korábbi szakot vontak össze egy név alatt, így ennek két szakiránya volt, az egyik az alapszakos festő/grafikus, míg a másik a mozgóképkultúra és médiaismeret. </t>
    </r>
  </si>
  <si>
    <r>
      <t xml:space="preserve">Mivel a két képzésnek lényegesen más a képzési szerkezete, ezért az érintett intézménynek már 2017-ben kezdeményezték a Képalkotás szak különválasztását. A KKK módosítása 2020 végére megtörtént. Az </t>
    </r>
    <r>
      <rPr>
        <b/>
        <sz val="11"/>
        <color theme="1"/>
        <rFont val="Calibri"/>
        <family val="2"/>
        <charset val="238"/>
        <scheme val="minor"/>
      </rPr>
      <t>új Képi ábrázolás szak</t>
    </r>
    <r>
      <rPr>
        <sz val="11"/>
        <color theme="1"/>
        <rFont val="Calibri"/>
        <family val="2"/>
        <charset val="238"/>
        <scheme val="minor"/>
      </rPr>
      <t xml:space="preserve"> a 2021/2022-es tanévtől váltja a Képalkotást. Azon intézményekben, ahol már volt Képalkotás alapszakos képzés, ott nem MAB köteles a szak indítása. Az új Képi ábrázolás szaknak nincsenek szakirányai, s intézményi hatáskör a specializációk indítása.</t>
    </r>
  </si>
  <si>
    <r>
      <t xml:space="preserve">A BDPK Vizuális Művészeti Tanszéke a munkaerőpiaci igényeket és a regionális lehetőségeket figyelembe véve a klasszikus grafika–festészet irányok helyett </t>
    </r>
    <r>
      <rPr>
        <b/>
        <sz val="11"/>
        <color theme="1"/>
        <rFont val="Calibri"/>
        <family val="2"/>
        <charset val="238"/>
        <scheme val="minor"/>
      </rPr>
      <t>3 specializáció</t>
    </r>
    <r>
      <rPr>
        <sz val="11"/>
        <color theme="1"/>
        <rFont val="Calibri"/>
        <family val="2"/>
        <charset val="238"/>
        <scheme val="minor"/>
      </rPr>
      <t xml:space="preserve">t indít. Az egyik az </t>
    </r>
    <r>
      <rPr>
        <b/>
        <sz val="11"/>
        <color theme="1"/>
        <rFont val="Calibri"/>
        <family val="2"/>
        <charset val="238"/>
        <scheme val="minor"/>
      </rPr>
      <t>Illusztráció</t>
    </r>
    <r>
      <rPr>
        <sz val="11"/>
        <color theme="1"/>
        <rFont val="Calibri"/>
        <family val="2"/>
        <charset val="238"/>
        <scheme val="minor"/>
      </rPr>
      <t xml:space="preserve">, a másik a </t>
    </r>
    <r>
      <rPr>
        <b/>
        <sz val="11"/>
        <color theme="1"/>
        <rFont val="Calibri"/>
        <family val="2"/>
        <charset val="238"/>
        <scheme val="minor"/>
      </rPr>
      <t>Díszítő- és díszletfestő</t>
    </r>
    <r>
      <rPr>
        <sz val="11"/>
        <color theme="1"/>
        <rFont val="Calibri"/>
        <family val="2"/>
        <charset val="238"/>
        <scheme val="minor"/>
      </rPr>
      <t xml:space="preserve"> specializáció, amivel a film- és színházdíszlettervezők, sőt a restaurátorok mellett is tudnak dolgozni a végzettek. Azon hallgatók számára, akik autonóm művészként tervezik a jövőjüket, lehetőség van a </t>
    </r>
    <r>
      <rPr>
        <b/>
        <sz val="11"/>
        <color theme="1"/>
        <rFont val="Calibri"/>
        <family val="2"/>
        <charset val="238"/>
        <scheme val="minor"/>
      </rPr>
      <t>Vizuális művészet</t>
    </r>
    <r>
      <rPr>
        <sz val="11"/>
        <color theme="1"/>
        <rFont val="Calibri"/>
        <family val="2"/>
        <charset val="238"/>
        <scheme val="minor"/>
      </rPr>
      <t xml:space="preserve"> specializáció felvételére.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</si>
</sst>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u/>
      <sz val="11"/>
      <color theme="1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  <charset val="238"/>
    </font>
    <font>
      <sz val="12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9" fillId="0" borderId="0" xfId="0" applyFont="1"/>
    <xf numFmtId="0" fontId="1" fillId="3" borderId="2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1" fillId="3" borderId="2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wrapText="1"/>
    </xf>
    <xf numFmtId="0" fontId="9" fillId="4" borderId="0" xfId="0" applyFont="1" applyFill="1" applyAlignment="1">
      <alignment horizontal="left" vertical="center"/>
    </xf>
    <xf numFmtId="0" fontId="9" fillId="4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0" borderId="0" xfId="0" applyAlignment="1">
      <alignment horizontal="right"/>
    </xf>
    <xf numFmtId="0" fontId="9" fillId="0" borderId="0" xfId="0" applyFont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mkati/Documents/2021/k&#233;palkot&#225;s/vizu&#225;lis/v&#233;gs&#337;/K&#233;pi_&#225;br&#225;zol&#225;s-NAPPALI_BDPK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rkovits Péter" refreshedDate="44347.475017476849" createdVersion="6" refreshedVersion="6" minRefreshableVersion="3" recordCount="104">
  <cacheSource type="worksheet">
    <worksheetSource ref="A8:K112" sheet="Új tanterv megalkotására" r:id="rId2"/>
  </cacheSource>
  <cacheFields count="11">
    <cacheField name="tárgykód" numFmtId="0">
      <sharedItems/>
    </cacheField>
    <cacheField name="tárgynév" numFmtId="0">
      <sharedItems/>
    </cacheField>
    <cacheField name="tárgynév angolul" numFmtId="0">
      <sharedItems/>
    </cacheField>
    <cacheField name="a tárgy melyik KKK szerinti ismeretkörhöz tartozik" numFmtId="0">
      <sharedItems count="14">
        <s v="A művészetközvetítés általános elmélete"/>
        <s v="Művészetközvetítő és kommunikációs ismeretek"/>
        <s v="A képalkotás szakelmélete"/>
        <s v="Festő, grafikus és művészeti alapismeretek"/>
        <s v="Festő, grafikus alkotói alapismeretek"/>
        <s v="Szakmai gyakorlat"/>
        <s v="Szakdolgozat"/>
        <s v="Vizuális művészeti specializáció"/>
        <s v="Illusztráció specializáció"/>
        <s v="Díszítő- és díszletfestő specializáció"/>
        <s v="Szabadon választható"/>
        <s v="Képalkotás szakelmélete" u="1"/>
        <s v="Művészetközvetítés általános elmélete" u="1"/>
        <s v="festő, grafikus és művészeti alapismeretek t" u="1"/>
      </sharedItems>
    </cacheField>
    <cacheField name="kurzus típusa*" numFmtId="0">
      <sharedItems/>
    </cacheField>
    <cacheField name="értékelés formája**" numFmtId="0">
      <sharedItems/>
    </cacheField>
    <cacheField name="kredit" numFmtId="0">
      <sharedItems containsSemiMixedTypes="0" containsString="0" containsNumber="1" containsInteger="1" minValue="0" maxValue="10"/>
    </cacheField>
    <cacheField name="kötelezőség (k, kv, szv)" numFmtId="0">
      <sharedItems/>
    </cacheField>
    <cacheField name="heti óraszám" numFmtId="0">
      <sharedItems containsMixedTypes="1" containsNumber="1" containsInteger="1" minValue="0" maxValue="4"/>
    </cacheField>
    <cacheField name="féléves óraszám" numFmtId="0">
      <sharedItems containsMixedTypes="1" containsNumber="1" containsInteger="1" minValue="0" maxValue="56"/>
    </cacheField>
    <cacheField name="ajánlott félév (-tól -ig)" numFmtId="0">
      <sharedItems containsMixedTypes="1" containsNumber="1" containsInteger="1" minValue="1" maxValue="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4">
  <r>
    <s v="BBN-KEP-120.21"/>
    <s v="Művészettörténet 1."/>
    <s v="Art History 1. "/>
    <x v="0"/>
    <s v="ea"/>
    <s v="k5"/>
    <n v="3"/>
    <s v="k "/>
    <n v="3"/>
    <n v="42"/>
    <n v="1"/>
  </r>
  <r>
    <s v="BBN-KEP-220"/>
    <s v="Művészettörténet 2."/>
    <s v="Art History 2."/>
    <x v="0"/>
    <s v="ea"/>
    <s v="k5"/>
    <n v="3"/>
    <s v="k"/>
    <n v="3"/>
    <n v="42"/>
    <n v="2"/>
  </r>
  <r>
    <s v="BBN-KEP-320.21"/>
    <s v="Művészettörténet 3."/>
    <s v="Art History 3."/>
    <x v="0"/>
    <s v="ea"/>
    <s v="k5"/>
    <n v="3"/>
    <s v="k"/>
    <n v="2"/>
    <n v="28"/>
    <n v="3"/>
  </r>
  <r>
    <s v="BBN-KEP-420.21"/>
    <s v="Művészettörténet 4."/>
    <s v="Art History 4."/>
    <x v="0"/>
    <s v="ea"/>
    <s v="k5"/>
    <n v="3"/>
    <s v="k"/>
    <n v="2"/>
    <n v="28"/>
    <n v="4"/>
  </r>
  <r>
    <s v="BBN-KEP-524"/>
    <s v="Művészettörténet 5."/>
    <s v="Art History 5"/>
    <x v="0"/>
    <s v="ea"/>
    <s v="k5"/>
    <n v="3"/>
    <s v="k"/>
    <n v="2"/>
    <n v="28"/>
    <n v="5"/>
  </r>
  <r>
    <s v="BBN-KEP-620"/>
    <s v="Művészettörténet 6."/>
    <s v="Art History 6."/>
    <x v="0"/>
    <s v="ea"/>
    <s v="k5"/>
    <n v="3"/>
    <s v="k"/>
    <n v="3"/>
    <n v="42"/>
    <n v="6"/>
  </r>
  <r>
    <s v="BBN-KEP-622"/>
    <s v="Művészettörténet szigorlat"/>
    <s v="Art history comprehensive exam"/>
    <x v="0"/>
    <s v="vk"/>
    <s v="sz5"/>
    <n v="0"/>
    <s v="k"/>
    <n v="0"/>
    <n v="0"/>
    <n v="6"/>
  </r>
  <r>
    <s v="BBN-XFI19-101"/>
    <s v="Filozófiatörténet"/>
    <s v="History of philosophy"/>
    <x v="0"/>
    <s v="ea"/>
    <s v="k5"/>
    <n v="2"/>
    <s v="k"/>
    <n v="2"/>
    <n v="28"/>
    <n v="1"/>
  </r>
  <r>
    <s v="BBN-KEP-124"/>
    <s v="Nyelvi kommunikáció"/>
    <s v="Language communication"/>
    <x v="1"/>
    <s v="sz"/>
    <s v="gy5"/>
    <n v="2"/>
    <s v="k"/>
    <n v="2"/>
    <n v="28"/>
    <n v="1"/>
  </r>
  <r>
    <s v="BBN-KEP-321.21"/>
    <s v="Kulturális marketing"/>
    <s v="Cultural marketing"/>
    <x v="1"/>
    <s v="sz"/>
    <s v="gy5"/>
    <n v="2"/>
    <s v="k"/>
    <n v="2"/>
    <n v="28"/>
    <n v="3"/>
  </r>
  <r>
    <s v="BBN-KEP-421.21"/>
    <s v="Művészetpszichológia-szociológia"/>
    <s v="Art psychology-art sociology"/>
    <x v="1"/>
    <s v="ea"/>
    <s v="k5"/>
    <n v="2"/>
    <s v="k"/>
    <n v="2"/>
    <n v="28"/>
    <n v="4"/>
  </r>
  <r>
    <s v="BBN-KEP-520"/>
    <s v="Szerzőjog, médiaetika"/>
    <s v="Copyright, media ethics"/>
    <x v="1"/>
    <s v="ea"/>
    <s v="k5"/>
    <n v="2"/>
    <s v="k"/>
    <n v="1"/>
    <n v="14"/>
    <n v="5"/>
  </r>
  <r>
    <s v="BBN-KEP-230"/>
    <s v="Prezentáció, kipakolás 1."/>
    <s v="Presentation, unpacking 1."/>
    <x v="1"/>
    <s v="gy"/>
    <s v="ai"/>
    <n v="0"/>
    <s v="k"/>
    <n v="0"/>
    <n v="0"/>
    <n v="2"/>
  </r>
  <r>
    <s v="BBN-KEP-330"/>
    <s v="Prezentáció, kipakolás 2."/>
    <s v="Presentation, unpacking 2."/>
    <x v="1"/>
    <s v="gy"/>
    <s v="ai"/>
    <n v="0"/>
    <s v="k"/>
    <n v="0"/>
    <n v="0"/>
    <n v="3"/>
  </r>
  <r>
    <s v="BBN-KEP-430"/>
    <s v="Prezentáció, kipakolás 3."/>
    <s v="Presentation, unpacking 3."/>
    <x v="1"/>
    <s v="gy"/>
    <s v="ai"/>
    <n v="0"/>
    <s v="k"/>
    <n v="0"/>
    <n v="0"/>
    <n v="4"/>
  </r>
  <r>
    <s v="BBN-KEP-530"/>
    <s v="Prezentáció, kipakolás 4."/>
    <s v="Presentation, unpacking 4."/>
    <x v="1"/>
    <s v="gy"/>
    <s v="ai"/>
    <n v="0"/>
    <s v="k"/>
    <n v="0"/>
    <n v="0"/>
    <n v="5"/>
  </r>
  <r>
    <s v="BBN-KEP-123.21"/>
    <s v="Műelemzés 1."/>
    <s v="Art analysis 1"/>
    <x v="2"/>
    <s v="ea"/>
    <s v="k5"/>
    <n v="2"/>
    <s v="k"/>
    <n v="2"/>
    <n v="28"/>
    <n v="1"/>
  </r>
  <r>
    <s v="BBN-KEP-221.21"/>
    <s v="Műelemzés 2."/>
    <s v="Art analysis 2."/>
    <x v="2"/>
    <s v="gy"/>
    <s v="gy5"/>
    <n v="2"/>
    <s v="k"/>
    <n v="2"/>
    <n v="28"/>
    <n v="2"/>
  </r>
  <r>
    <s v="BBN-KEP-322"/>
    <s v="Ikonográfia 1."/>
    <s v="Iconography 1."/>
    <x v="2"/>
    <s v="ea"/>
    <s v="k5"/>
    <n v="2"/>
    <s v="k"/>
    <n v="1"/>
    <n v="14"/>
    <n v="3"/>
  </r>
  <r>
    <s v="BBN-KEP-422"/>
    <s v="Ikonográfia 2."/>
    <s v="Iconography 2."/>
    <x v="2"/>
    <s v="ea"/>
    <s v="k5"/>
    <n v="2"/>
    <s v="k"/>
    <n v="1"/>
    <n v="14"/>
    <n v="4"/>
  </r>
  <r>
    <s v="BBN-KEP-522"/>
    <s v="Művelődéstörténet"/>
    <s v="Cultural history"/>
    <x v="3"/>
    <s v="ea"/>
    <s v="k5"/>
    <n v="2"/>
    <s v="k"/>
    <n v="2"/>
    <n v="28"/>
    <n v="5"/>
  </r>
  <r>
    <s v="BBN-KEP-525.21"/>
    <s v="Esztétika"/>
    <s v="Aesthetics"/>
    <x v="3"/>
    <s v="ea"/>
    <s v="k5"/>
    <n v="2"/>
    <s v="k"/>
    <n v="2"/>
    <n v="28"/>
    <n v="5"/>
  </r>
  <r>
    <s v="BBN-KEP-128"/>
    <s v="Kortárs művészet"/>
    <s v="Contemporary art"/>
    <x v="3"/>
    <s v="sz"/>
    <s v="gy5"/>
    <n v="3"/>
    <s v="k"/>
    <n v="2"/>
    <n v="28"/>
    <n v="1"/>
  </r>
  <r>
    <s v="BBN-KEP-611"/>
    <s v="Kiállításrendezés"/>
    <s v="Practice of the exhibition creation"/>
    <x v="3"/>
    <s v="gy"/>
    <s v="gy5"/>
    <n v="2"/>
    <s v="k"/>
    <n v="2"/>
    <n v="28"/>
    <n v="6"/>
  </r>
  <r>
    <s v="BBN-KEP-126"/>
    <s v="Festészeti technikák története és gyakorlata 1."/>
    <s v="History and practice of painting techniques 1."/>
    <x v="4"/>
    <s v="gy"/>
    <s v="gy5"/>
    <n v="2"/>
    <s v="k"/>
    <n v="3"/>
    <n v="42"/>
    <n v="1"/>
  </r>
  <r>
    <s v="BBN-KEP-129"/>
    <s v="Grafikai gyakorlatok 1."/>
    <s v="Graphic exercises 1."/>
    <x v="4"/>
    <s v="gy"/>
    <s v="gy5"/>
    <n v="3"/>
    <s v="k"/>
    <n v="3"/>
    <n v="42"/>
    <n v="1"/>
  </r>
  <r>
    <s v="BBN-KEP-112"/>
    <s v="Kreatív vizuális gyakorlat 1."/>
    <s v="Creative Visual Practices 1. "/>
    <x v="4"/>
    <s v="gy"/>
    <s v="gy5"/>
    <n v="3"/>
    <s v="k"/>
    <n v="3"/>
    <n v="42"/>
    <n v="1"/>
  </r>
  <r>
    <s v="BBN-KEP-111"/>
    <s v="Pixelgrafika"/>
    <s v="Pixelgraphic"/>
    <x v="4"/>
    <s v="gy"/>
    <s v="gy5"/>
    <n v="2"/>
    <s v="k"/>
    <n v="2"/>
    <n v="28"/>
    <n v="1"/>
  </r>
  <r>
    <s v="BBN-KEP-110.21"/>
    <s v="Rajzi stúdiumok 1."/>
    <s v="Drawing studios I."/>
    <x v="4"/>
    <s v="ea+gy"/>
    <s v="gy5"/>
    <n v="3"/>
    <s v="k"/>
    <n v="3"/>
    <n v="42"/>
    <n v="1"/>
  </r>
  <r>
    <s v="BBN-KEP-133"/>
    <s v="Tárgy- és környezetkultúra"/>
    <s v="Object-, and Environment culture"/>
    <x v="4"/>
    <s v="sz"/>
    <s v="gy5"/>
    <n v="2"/>
    <s v="k"/>
    <n v="2"/>
    <n v="28"/>
    <n v="1"/>
  </r>
  <r>
    <s v="BBN-KEP-114.21"/>
    <s v="Tárgyábrázolás"/>
    <s v="Object representation"/>
    <x v="4"/>
    <s v="gy"/>
    <s v="gy5"/>
    <n v="2"/>
    <s v="k"/>
    <n v="2"/>
    <n v="28"/>
    <n v="1"/>
  </r>
  <r>
    <s v="BBN-KEP-226"/>
    <s v="Festészeti technikák története és gyakorlata 2."/>
    <s v="History and practice of painting techniques 2."/>
    <x v="4"/>
    <s v="gy"/>
    <s v="gy5"/>
    <n v="2"/>
    <s v="k"/>
    <n v="3"/>
    <n v="42"/>
    <n v="2"/>
  </r>
  <r>
    <s v="BBN-KEP-217.21"/>
    <s v="Fotótörténet és gyakorlat 1."/>
    <s v="Photo history and practice 1."/>
    <x v="4"/>
    <s v="gy"/>
    <s v="gy5"/>
    <n v="2"/>
    <s v="k"/>
    <n v="2"/>
    <n v="28"/>
    <n v="2"/>
  </r>
  <r>
    <s v="BBN-KEP-229"/>
    <s v="Grafikai gyakorlatok 2. "/>
    <s v="Graphic exercises 2."/>
    <x v="4"/>
    <s v="gy"/>
    <s v="gy5"/>
    <n v="3"/>
    <s v="k"/>
    <n v="3"/>
    <n v="42"/>
    <n v="2"/>
  </r>
  <r>
    <s v="BBN-KEP-212"/>
    <s v="Kreatív vizuális gyakorlat 2."/>
    <s v="Creative Visual Practices 2."/>
    <x v="4"/>
    <s v="gy"/>
    <s v="gy5"/>
    <n v="3"/>
    <s v="k"/>
    <n v="3"/>
    <n v="42"/>
    <n v="2"/>
  </r>
  <r>
    <s v="BBN-KEP-218"/>
    <s v="Plasztikai tanulmányok"/>
    <s v="Sculptural Practices"/>
    <x v="4"/>
    <s v="gy"/>
    <s v="gy5"/>
    <n v="3"/>
    <s v="k"/>
    <n v="2"/>
    <n v="28"/>
    <n v="2"/>
  </r>
  <r>
    <s v="BBN-KEP-210.21"/>
    <s v="Rajzi stúdiumok 2."/>
    <s v="Drawing studios 2."/>
    <x v="4"/>
    <s v="gy"/>
    <s v="gy5"/>
    <n v="3"/>
    <s v="k"/>
    <n v="3"/>
    <n v="42"/>
    <n v="2"/>
  </r>
  <r>
    <s v="BBN-KEP-312"/>
    <s v="Vektorgrafika"/>
    <s v="Vector graphics"/>
    <x v="4"/>
    <s v="gy"/>
    <s v="gy5"/>
    <n v="2"/>
    <s v="k"/>
    <n v="2"/>
    <n v="28"/>
    <n v="2"/>
  </r>
  <r>
    <s v="BBN-KEP-215.21"/>
    <s v="Vizuális kommunikáció"/>
    <s v="Visual Communication"/>
    <x v="4"/>
    <s v="gy"/>
    <s v="gy5"/>
    <n v="2"/>
    <s v="k"/>
    <n v="2"/>
    <n v="28"/>
    <n v="2"/>
  </r>
  <r>
    <s v="BBN-KEP-326"/>
    <s v="Festészeti technikák története és gyakorlata 3"/>
    <s v="History and practice of painting techniques 3."/>
    <x v="4"/>
    <s v="gy"/>
    <s v="gy5"/>
    <n v="2"/>
    <s v="k"/>
    <n v="3"/>
    <n v="42"/>
    <n v="3"/>
  </r>
  <r>
    <s v="BBN-KEP-311.21"/>
    <s v="Fotótörténet és gyakorlat  2."/>
    <s v="Photo history and practice 2."/>
    <x v="4"/>
    <s v="gy"/>
    <s v="gy5"/>
    <n v="2"/>
    <s v="k"/>
    <n v="2"/>
    <n v="28"/>
    <n v="3"/>
  </r>
  <r>
    <s v="BBN-KEP-329"/>
    <s v="Grafikai gyakorlatok 3."/>
    <s v="Graphic exercises 3."/>
    <x v="4"/>
    <s v="gy"/>
    <s v="gy5"/>
    <n v="3"/>
    <s v="k"/>
    <n v="3"/>
    <n v="42"/>
    <n v="3"/>
  </r>
  <r>
    <s v="BBN-KEP-310.21"/>
    <s v="Rajzi stúdiumok 3."/>
    <s v="Drawing studios 3."/>
    <x v="4"/>
    <s v="ea+gy"/>
    <s v="gy5"/>
    <n v="3"/>
    <s v="k"/>
    <n v="3"/>
    <n v="42"/>
    <n v="3"/>
  </r>
  <r>
    <s v="BBN-KEP-426"/>
    <s v="Festészeti technikák története és gyakorlata 4."/>
    <s v="History and practice of painting techniques 4."/>
    <x v="4"/>
    <s v="gy"/>
    <s v="gy5"/>
    <n v="2"/>
    <s v="k"/>
    <n v="3"/>
    <n v="42"/>
    <n v="4"/>
  </r>
  <r>
    <s v="BBN-KEP-429"/>
    <s v="Grafikai gyakorlatok 4."/>
    <s v="Graphic exercises 4."/>
    <x v="4"/>
    <s v="gy"/>
    <s v="gy5"/>
    <n v="3"/>
    <s v="k"/>
    <n v="3"/>
    <n v="42"/>
    <n v="4"/>
  </r>
  <r>
    <s v="BBN-KEP-419"/>
    <s v="Plasztikai kísérletek"/>
    <s v="Plastic experiments"/>
    <x v="4"/>
    <s v="gy"/>
    <s v="gy5"/>
    <n v="3"/>
    <s v="k"/>
    <n v="2"/>
    <n v="28"/>
    <n v="4"/>
  </r>
  <r>
    <s v="BBN-KEP-410.21"/>
    <s v="Rajzi stúdiumok 4."/>
    <s v="Drawing studios 4."/>
    <x v="4"/>
    <s v="gy"/>
    <s v="gy5"/>
    <n v="3"/>
    <s v="k"/>
    <n v="3"/>
    <n v="42"/>
    <n v="4"/>
  </r>
  <r>
    <s v="BBN-KEP-531"/>
    <s v="3D-s tervezés"/>
    <s v="3D design"/>
    <x v="4"/>
    <s v="gy"/>
    <s v="gy5"/>
    <n v="2"/>
    <s v="k"/>
    <n v="2"/>
    <n v="28"/>
    <n v="5"/>
  </r>
  <r>
    <s v="BBN-KEP-526"/>
    <s v="Festészeti technikák története és gyakorlata 5."/>
    <s v="History and practice of painting techniques 5."/>
    <x v="4"/>
    <s v="gy"/>
    <s v="gy5"/>
    <n v="2"/>
    <s v="k"/>
    <n v="3"/>
    <n v="42"/>
    <n v="5"/>
  </r>
  <r>
    <s v="BBN-KEP-529"/>
    <s v="Grafikai gyakorlatok 5."/>
    <s v="Graphic exercises 5."/>
    <x v="4"/>
    <s v="gy"/>
    <s v="gy5"/>
    <n v="3"/>
    <s v="k"/>
    <n v="3"/>
    <n v="42"/>
    <n v="5"/>
  </r>
  <r>
    <s v="BBN-KEP-532"/>
    <s v="Kortárs művészeti gyakorlatok"/>
    <s v="Contemporary art practices"/>
    <x v="4"/>
    <s v="gy"/>
    <s v="gy5"/>
    <n v="3"/>
    <s v="k"/>
    <n v="3"/>
    <n v="42"/>
    <n v="5"/>
  </r>
  <r>
    <s v="BBN-KEP-510.24"/>
    <s v="Rajzi stúdiumok 5."/>
    <s v="Drawing studios 5."/>
    <x v="4"/>
    <s v="gy"/>
    <s v="gy5"/>
    <n v="3"/>
    <s v="k"/>
    <n v="3"/>
    <n v="42"/>
    <n v="5"/>
  </r>
  <r>
    <s v="BBN-KEP-623.21"/>
    <s v="Szakmai szigorlat"/>
    <s v="Professional comprehensive exam"/>
    <x v="4"/>
    <s v="vk"/>
    <s v="sz5"/>
    <n v="0"/>
    <s v="k"/>
    <n v="0"/>
    <n v="0"/>
    <n v="5"/>
  </r>
  <r>
    <s v="BBN-KEP-615.21"/>
    <s v="Animáció"/>
    <s v="Animation"/>
    <x v="4"/>
    <s v="gy"/>
    <s v="gy5"/>
    <n v="3"/>
    <s v="k"/>
    <n v="2"/>
    <n v="28"/>
    <n v="6"/>
  </r>
  <r>
    <s v="BBN-KEP-621"/>
    <s v="Dizájnismeretek"/>
    <s v="Design studies"/>
    <x v="4"/>
    <s v="ea"/>
    <s v="k5"/>
    <n v="2"/>
    <s v="k"/>
    <n v="2"/>
    <n v="28"/>
    <n v="6"/>
  </r>
  <r>
    <s v="BBN-KEP-626"/>
    <s v="Festészeti technikák története és gyakorlata 6."/>
    <s v="History and practice of painting techniques 6."/>
    <x v="4"/>
    <s v="gy"/>
    <s v="gy5"/>
    <n v="2"/>
    <s v="k"/>
    <n v="3"/>
    <n v="42"/>
    <n v="6"/>
  </r>
  <r>
    <s v="BBN-KEP-612"/>
    <s v="Kortárs grafikai gyakorlat"/>
    <s v="Contemporary graphic practice"/>
    <x v="4"/>
    <s v="gy"/>
    <s v="gy5"/>
    <n v="3"/>
    <s v="k"/>
    <n v="3"/>
    <n v="42"/>
    <n v="6"/>
  </r>
  <r>
    <s v="BBN-KEP-214"/>
    <s v="Művésztelep"/>
    <s v="Artist colony"/>
    <x v="5"/>
    <s v="gy"/>
    <s v="gy5"/>
    <n v="2"/>
    <s v="k"/>
    <n v="2"/>
    <n v="28"/>
    <n v="2"/>
  </r>
  <r>
    <s v="BBN-KEP-412.21"/>
    <s v="Művésztelep- szakmai gyakorlat"/>
    <s v="Artist colony-internship"/>
    <x v="5"/>
    <s v="gy"/>
    <s v="gy5"/>
    <n v="2"/>
    <s v="k"/>
    <n v="2"/>
    <n v="28"/>
    <n v="4"/>
  </r>
  <r>
    <s v="BBN-KEP-610"/>
    <s v="Szakdolgozat (portfólió) készítő szeminárium"/>
    <s v="Thesis (portfolio) preparation seminar"/>
    <x v="6"/>
    <s v="gy"/>
    <s v="ai"/>
    <n v="0"/>
    <s v="k"/>
    <n v="1"/>
    <n v="14"/>
    <n v="6"/>
  </r>
  <r>
    <s v="BBN-KEP-SZD"/>
    <s v="Diplomamunka, szakdolgozat (egyéni felkészülés)"/>
    <s v="Diploma thesis, dissertation (individual preparation)"/>
    <x v="6"/>
    <s v="egyéni felkészülés"/>
    <s v="b2"/>
    <n v="10"/>
    <s v="k"/>
    <n v="0"/>
    <n v="0"/>
    <n v="6"/>
  </r>
  <r>
    <s v="BBN-KEP-521"/>
    <s v="Dizájnelmélet"/>
    <s v="Design theory"/>
    <x v="7"/>
    <s v="ea"/>
    <s v="k5"/>
    <n v="2"/>
    <s v="k"/>
    <n v="1"/>
    <n v="14"/>
    <n v="3"/>
  </r>
  <r>
    <s v="BBN-KEP-327"/>
    <s v="Kortárs festészeti gyakorlatok "/>
    <s v="Contemporary painting exercises"/>
    <x v="7"/>
    <s v="gy"/>
    <s v="gy5"/>
    <n v="3"/>
    <s v="k"/>
    <n v="3"/>
    <n v="42"/>
    <n v="3"/>
  </r>
  <r>
    <s v="BBN-KEP-371"/>
    <s v="Kortárs plasztika "/>
    <s v="Contemporary Sculptural "/>
    <x v="7"/>
    <s v="ea+gy"/>
    <s v="gy5"/>
    <n v="3"/>
    <s v="k"/>
    <s v="1+2"/>
    <s v="14+28"/>
    <n v="3"/>
  </r>
  <r>
    <s v="BBN-KEP-211.21"/>
    <s v="Számítógépes grafikai gyakorlatok"/>
    <s v="Computer graphics exercises"/>
    <x v="7"/>
    <s v="gy"/>
    <s v="gy5"/>
    <n v="2"/>
    <s v="k"/>
    <n v="2"/>
    <n v="28"/>
    <n v="3"/>
  </r>
  <r>
    <s v="BBN-KEP-472"/>
    <s v="Kreatív műhely"/>
    <s v="Creative workshop"/>
    <x v="7"/>
    <s v="gy"/>
    <s v="gy5"/>
    <n v="3"/>
    <s v="k"/>
    <n v="3"/>
    <n v="42"/>
    <n v="4"/>
  </r>
  <r>
    <s v="BBN-KEP-473"/>
    <s v="Kreatív rajz"/>
    <s v="Creative drawing"/>
    <x v="7"/>
    <s v="gy"/>
    <s v="gy5"/>
    <n v="3"/>
    <s v="k"/>
    <n v="3"/>
    <n v="42"/>
    <n v="4"/>
  </r>
  <r>
    <s v="BBN-KEP-474"/>
    <s v="Számítógépes grafika"/>
    <s v="Computer graphics"/>
    <x v="7"/>
    <s v="gy"/>
    <s v="gy5"/>
    <n v="2"/>
    <s v="k"/>
    <n v="2"/>
    <n v="28"/>
    <n v="4"/>
  </r>
  <r>
    <s v="BBN-KEP-575"/>
    <s v="Infografika"/>
    <s v="Infographics"/>
    <x v="7"/>
    <s v="gy"/>
    <s v="gy5"/>
    <n v="2"/>
    <s v="k"/>
    <n v="2"/>
    <n v="28"/>
    <n v="5"/>
  </r>
  <r>
    <s v="BBN-KEP-576"/>
    <s v="Kísérleti technikák "/>
    <s v="Experimental techniques"/>
    <x v="7"/>
    <s v="gy"/>
    <s v="gy5"/>
    <n v="3"/>
    <s v="k"/>
    <n v="3"/>
    <n v="42"/>
    <n v="5"/>
  </r>
  <r>
    <s v="BBN-KEP-713.21"/>
    <s v="Kísérleti műhely"/>
    <s v="Experimental workshop"/>
    <x v="7"/>
    <s v="gy"/>
    <s v="gy5"/>
    <n v="3"/>
    <s v="k"/>
    <n v="3"/>
    <n v="42"/>
    <n v="6"/>
  </r>
  <r>
    <s v="BBN-KEP-677"/>
    <s v="Kortárs képzőművészeti stúdiumok"/>
    <s v="Contemporary art studios"/>
    <x v="7"/>
    <s v="gy"/>
    <s v="gy5"/>
    <n v="4"/>
    <s v="k"/>
    <n v="4"/>
    <n v="56"/>
    <n v="6"/>
  </r>
  <r>
    <s v="BBN-KEP-381"/>
    <s v="Digitális képalkotás"/>
    <s v="Digital imaging"/>
    <x v="8"/>
    <s v="gy"/>
    <s v="gy5"/>
    <n v="3"/>
    <s v="k"/>
    <n v="3"/>
    <n v="42"/>
    <n v="3"/>
  </r>
  <r>
    <s v="BBN-KEP-382"/>
    <s v="Reszponzív design"/>
    <s v="Responziv design"/>
    <x v="8"/>
    <s v="gy"/>
    <s v="gy5"/>
    <n v="2"/>
    <s v="k"/>
    <n v="2"/>
    <n v="28"/>
    <n v="3"/>
  </r>
  <r>
    <s v="BBN-KEP-484"/>
    <s v="Számítógépes grafika"/>
    <s v="Computer graphics"/>
    <x v="8"/>
    <s v="gy"/>
    <s v="gy5"/>
    <n v="3"/>
    <s v="k"/>
    <n v="3"/>
    <n v="42"/>
    <n v="3"/>
  </r>
  <r>
    <s v="BBN-KEP-383"/>
    <s v="Tipográfia 1."/>
    <s v="Typography 1."/>
    <x v="8"/>
    <s v="ea+gy"/>
    <s v="gy5"/>
    <n v="2"/>
    <s v="k"/>
    <s v="1+1"/>
    <s v="14+14"/>
    <n v="3"/>
  </r>
  <r>
    <s v="BBN-KEP-485"/>
    <s v="Analóg illusztráció"/>
    <s v="Analog illustration"/>
    <x v="8"/>
    <s v="gy"/>
    <s v="gy5"/>
    <n v="2"/>
    <s v="k"/>
    <n v="3"/>
    <n v="42"/>
    <n v="4"/>
  </r>
  <r>
    <s v="BBN-KEP-486"/>
    <s v="Kiadványszerkesztés"/>
    <s v="Publication editing"/>
    <x v="8"/>
    <s v="gy"/>
    <s v="gy5"/>
    <n v="3"/>
    <s v="k"/>
    <n v="3"/>
    <n v="42"/>
    <n v="4"/>
  </r>
  <r>
    <s v="BBN-KEP-483"/>
    <s v="Tipográfia 2. "/>
    <s v="Typography 2."/>
    <x v="8"/>
    <s v="gy"/>
    <s v="gy5"/>
    <n v="3"/>
    <s v="k"/>
    <n v="2"/>
    <n v="28"/>
    <n v="4"/>
  </r>
  <r>
    <s v="BBN-KEP-586"/>
    <s v="Digitális illusztráció"/>
    <s v="Digital illustration"/>
    <x v="8"/>
    <s v="gy"/>
    <s v="gy5"/>
    <n v="2"/>
    <s v="k"/>
    <n v="3"/>
    <n v="42"/>
    <n v="5"/>
  </r>
  <r>
    <s v="BBN-KEP-587"/>
    <s v="Gyerekkönyv illusztrációk"/>
    <s v="Children's book illustrations"/>
    <x v="8"/>
    <s v="ea"/>
    <s v="k5"/>
    <n v="2"/>
    <s v="k"/>
    <n v="2"/>
    <n v="28"/>
    <n v="5"/>
  </r>
  <r>
    <s v="BBN-KEP-585"/>
    <s v="Infografika"/>
    <s v="Infographics"/>
    <x v="8"/>
    <s v="gy"/>
    <s v="gy5"/>
    <n v="2"/>
    <s v="k"/>
    <n v="3"/>
    <n v="42"/>
    <n v="5"/>
  </r>
  <r>
    <s v="BBN-KEP-681"/>
    <s v="Alternatív kiadványok- fanzine"/>
    <s v="Alternative publications, fanzine"/>
    <x v="8"/>
    <s v="gy"/>
    <s v="gy5"/>
    <n v="2"/>
    <s v="k"/>
    <n v="2"/>
    <n v="28"/>
    <n v="6"/>
  </r>
  <r>
    <s v="BBN-KEP-682"/>
    <s v="Könyvtervezés"/>
    <s v="Book design"/>
    <x v="8"/>
    <s v="gy"/>
    <s v="gy5"/>
    <n v="2"/>
    <s v="k"/>
    <n v="2"/>
    <n v="28"/>
    <n v="6"/>
  </r>
  <r>
    <s v="BBN-KEP-683"/>
    <s v="Nyomdai előkészítés"/>
    <s v="Prepress work"/>
    <x v="8"/>
    <s v="gy"/>
    <s v="gy5"/>
    <n v="2"/>
    <s v="k"/>
    <n v="2"/>
    <n v="28"/>
    <n v="6"/>
  </r>
  <r>
    <s v="BBN-KEP-391"/>
    <s v="Anyagismeret és színtan"/>
    <s v="Material Knowledge and Color Studies"/>
    <x v="9"/>
    <s v="ea"/>
    <s v="k5"/>
    <n v="2"/>
    <s v="k"/>
    <n v="2"/>
    <n v="28"/>
    <n v="3"/>
  </r>
  <r>
    <s v="BBN-KEP-392"/>
    <s v="Díszletfestő gyakorlat 1. "/>
    <s v="Set design practice 1"/>
    <x v="9"/>
    <s v="gy"/>
    <s v="gy5"/>
    <n v="3"/>
    <s v="k"/>
    <n v="3"/>
    <n v="42"/>
    <n v="3"/>
  </r>
  <r>
    <s v="BBN-KEP-393"/>
    <s v="Festéstechnikai alapismeretek 1. (szobafestő műhelygyak.) "/>
    <s v="Basics of painting technique 1."/>
    <x v="9"/>
    <s v="ea+gy"/>
    <s v="gy5"/>
    <n v="3"/>
    <s v="k"/>
    <s v="1+2"/>
    <s v="14+28"/>
    <n v="3"/>
  </r>
  <r>
    <s v="BBN-KEP-394"/>
    <s v="Ornamentika és építészet"/>
    <s v="Ornament and architecture"/>
    <x v="9"/>
    <s v="ea"/>
    <s v="k5"/>
    <n v="2"/>
    <s v="k"/>
    <n v="2"/>
    <n v="28"/>
    <n v="3"/>
  </r>
  <r>
    <s v="BBN-KEP-495"/>
    <s v="3D tervezés és modellezés "/>
    <s v="Set design practiceI"/>
    <x v="9"/>
    <s v="gy"/>
    <s v="gy5"/>
    <n v="2"/>
    <s v="k"/>
    <n v="2"/>
    <n v="28"/>
    <n v="4"/>
  </r>
  <r>
    <s v="BBN-KEP-492"/>
    <s v="Díszletfestő gyakorlat 2. "/>
    <s v="Set design practice 2."/>
    <x v="9"/>
    <s v="gy"/>
    <s v="gy5"/>
    <n v="3"/>
    <s v="k"/>
    <n v="3"/>
    <n v="42"/>
    <n v="4"/>
  </r>
  <r>
    <s v="BBN-KEP-493"/>
    <s v="Festéstechnikai alapismeretek 2."/>
    <s v="Basics of painting technique 2."/>
    <x v="9"/>
    <s v="gy"/>
    <s v="gy5"/>
    <n v="3"/>
    <s v="k"/>
    <n v="3"/>
    <n v="42"/>
    <n v="4"/>
  </r>
  <r>
    <s v="BBN-KEP-592"/>
    <s v="Díszletfestő gyakorlat 3"/>
    <s v="Set design practice 3."/>
    <x v="9"/>
    <s v="gy"/>
    <s v="gy5"/>
    <n v="2"/>
    <s v="k"/>
    <n v="2"/>
    <n v="28"/>
    <n v="5"/>
  </r>
  <r>
    <s v="BBN-KEP-593"/>
    <s v="Festéstechnikai alapismeretek 3."/>
    <s v="Set design practice 3."/>
    <x v="9"/>
    <s v="gy"/>
    <s v="gy5"/>
    <n v="2"/>
    <s v="k"/>
    <n v="2"/>
    <n v="28"/>
    <n v="5"/>
  </r>
  <r>
    <s v="BBN-KEP-596"/>
    <s v="Monumentális festészet"/>
    <s v="Monumental painting"/>
    <x v="9"/>
    <s v="gy"/>
    <s v="gy5"/>
    <n v="2"/>
    <s v="k"/>
    <n v="2"/>
    <n v="28"/>
    <n v="5"/>
  </r>
  <r>
    <s v="BBN-KEP-692"/>
    <s v="Díszletfestő gyakorlat 4."/>
    <s v="Set design practice 4."/>
    <x v="9"/>
    <s v="gy"/>
    <s v="gy5"/>
    <n v="3"/>
    <s v="k"/>
    <n v="3"/>
    <n v="42"/>
    <n v="6"/>
  </r>
  <r>
    <s v="BBN-KEP-693"/>
    <s v="Festéstechnikai alapismeretek 4."/>
    <s v="Set design practice 4."/>
    <x v="9"/>
    <s v="gy"/>
    <s v="gy5"/>
    <n v="3"/>
    <s v="k"/>
    <n v="3"/>
    <n v="42"/>
    <n v="6"/>
  </r>
  <r>
    <s v="BBN-KEP-721.21"/>
    <s v="20. századi grafika"/>
    <s v="20th century graphics"/>
    <x v="10"/>
    <s v="sz"/>
    <s v="gy5"/>
    <n v="2"/>
    <s v="szv"/>
    <n v="2"/>
    <n v="28"/>
    <s v="bármelyik"/>
  </r>
  <r>
    <s v="BBN-KEP-712"/>
    <s v="Fotókísérletek"/>
    <s v="Photo experiments"/>
    <x v="10"/>
    <s v="gy"/>
    <s v="gy5"/>
    <n v="2"/>
    <s v="szv"/>
    <n v="2"/>
    <n v="28"/>
    <s v="bármelyik"/>
  </r>
  <r>
    <s v="BBN-KEP-715"/>
    <s v="Kortárs színházkultúra"/>
    <s v="Contemporary theater culture"/>
    <x v="10"/>
    <s v="ea"/>
    <s v="k5"/>
    <n v="2"/>
    <s v="szv"/>
    <n v="2"/>
    <n v="28"/>
    <s v="bármelyik"/>
  </r>
  <r>
    <s v="BBN-KEP-720"/>
    <s v="Köztéri művészet"/>
    <s v="Public art"/>
    <x v="10"/>
    <s v="gy"/>
    <s v="gy5"/>
    <n v="2"/>
    <s v="szv"/>
    <n v="2"/>
    <n v="28"/>
    <s v="bármelyik"/>
  </r>
  <r>
    <s v="BBN-KEP-711"/>
    <s v="Kroki"/>
    <s v="Crooks"/>
    <x v="10"/>
    <s v="gy"/>
    <s v="gy5"/>
    <n v="2"/>
    <s v="szv"/>
    <n v="2"/>
    <n v="28"/>
    <s v="bármelyik"/>
  </r>
  <r>
    <s v="BBN-KEP-710"/>
    <s v="Múzeumlátogatás 1."/>
    <s v="Museum visit 1."/>
    <x v="10"/>
    <s v="gy"/>
    <s v="gy5"/>
    <n v="2"/>
    <s v="szv"/>
    <n v="2"/>
    <n v="28"/>
    <s v="bármelyik"/>
  </r>
  <r>
    <s v="BBN-KEP-714"/>
    <s v="Múzeumlátogatás 2."/>
    <s v="Museum visit2."/>
    <x v="10"/>
    <s v="gy"/>
    <s v="gy5"/>
    <n v="2"/>
    <s v="szv"/>
    <n v="2"/>
    <n v="28"/>
    <s v="bármelyik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imutatás1" cacheId="1" applyNumberFormats="0" applyBorderFormats="0" applyFontFormats="0" applyPatternFormats="0" applyAlignmentFormats="0" applyWidthHeightFormats="1" dataCaption="Értékek" updatedVersion="6" minRefreshableVersion="3" useAutoFormatting="1" itemPrintTitles="1" createdVersion="6" indent="0" outline="1" outlineData="1" multipleFieldFilters="0">
  <location ref="A3:B15" firstHeaderRow="1" firstDataRow="1" firstDataCol="1"/>
  <pivotFields count="11">
    <pivotField showAll="0"/>
    <pivotField showAll="0"/>
    <pivotField showAll="0"/>
    <pivotField axis="axisRow" showAll="0">
      <items count="15">
        <item m="1" x="12"/>
        <item x="0"/>
        <item x="1"/>
        <item m="1" x="11"/>
        <item x="2"/>
        <item x="3"/>
        <item x="4"/>
        <item x="7"/>
        <item x="8"/>
        <item x="9"/>
        <item m="1" x="13"/>
        <item x="6"/>
        <item x="10"/>
        <item x="5"/>
        <item t="default"/>
      </items>
    </pivotField>
    <pivotField showAll="0"/>
    <pivotField showAll="0"/>
    <pivotField dataField="1" showAll="0"/>
    <pivotField showAll="0"/>
    <pivotField showAll="0"/>
    <pivotField showAll="0"/>
    <pivotField showAll="0"/>
  </pivotFields>
  <rowFields count="1">
    <field x="3"/>
  </rowFields>
  <rowItems count="12">
    <i>
      <x v="1"/>
    </i>
    <i>
      <x v="2"/>
    </i>
    <i>
      <x v="4"/>
    </i>
    <i>
      <x v="5"/>
    </i>
    <i>
      <x v="6"/>
    </i>
    <i>
      <x v="7"/>
    </i>
    <i>
      <x v="8"/>
    </i>
    <i>
      <x v="9"/>
    </i>
    <i>
      <x v="11"/>
    </i>
    <i>
      <x v="12"/>
    </i>
    <i>
      <x v="13"/>
    </i>
    <i t="grand">
      <x/>
    </i>
  </rowItems>
  <colItems count="1">
    <i/>
  </colItems>
  <dataFields count="1">
    <dataField name="Összeg / kredit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40"/>
  <sheetViews>
    <sheetView topLeftCell="A4" zoomScale="85" zoomScaleNormal="85" workbookViewId="0">
      <selection activeCell="A38" sqref="A38"/>
    </sheetView>
  </sheetViews>
  <sheetFormatPr defaultRowHeight="15" x14ac:dyDescent="0.25"/>
  <cols>
    <col min="1" max="1" width="46.5703125" bestFit="1" customWidth="1"/>
    <col min="2" max="2" width="20.28515625" customWidth="1"/>
    <col min="3" max="3" width="16.140625" customWidth="1"/>
    <col min="4" max="4" width="255.7109375" bestFit="1" customWidth="1"/>
    <col min="5" max="5" width="17.5703125" bestFit="1" customWidth="1"/>
  </cols>
  <sheetData>
    <row r="3" spans="1:6" x14ac:dyDescent="0.25">
      <c r="A3" s="13" t="s">
        <v>424</v>
      </c>
      <c r="B3" t="s">
        <v>426</v>
      </c>
      <c r="D3" s="16" t="s">
        <v>429</v>
      </c>
      <c r="E3" s="16" t="s">
        <v>430</v>
      </c>
    </row>
    <row r="4" spans="1:6" x14ac:dyDescent="0.25">
      <c r="A4" s="14" t="s">
        <v>449</v>
      </c>
      <c r="B4" s="15">
        <v>20</v>
      </c>
      <c r="D4" t="s">
        <v>431</v>
      </c>
      <c r="E4" t="s">
        <v>432</v>
      </c>
      <c r="F4">
        <v>20</v>
      </c>
    </row>
    <row r="5" spans="1:6" x14ac:dyDescent="0.25">
      <c r="A5" s="14" t="s">
        <v>119</v>
      </c>
      <c r="B5" s="15">
        <v>8</v>
      </c>
      <c r="D5" t="s">
        <v>433</v>
      </c>
      <c r="E5" t="s">
        <v>434</v>
      </c>
      <c r="F5">
        <v>8</v>
      </c>
    </row>
    <row r="6" spans="1:6" x14ac:dyDescent="0.25">
      <c r="A6" s="14" t="s">
        <v>452</v>
      </c>
      <c r="B6" s="15">
        <v>8</v>
      </c>
      <c r="D6" t="s">
        <v>435</v>
      </c>
      <c r="E6" t="s">
        <v>434</v>
      </c>
      <c r="F6">
        <v>8</v>
      </c>
    </row>
    <row r="7" spans="1:6" x14ac:dyDescent="0.25">
      <c r="A7" s="14" t="s">
        <v>427</v>
      </c>
      <c r="B7" s="15">
        <v>9</v>
      </c>
      <c r="D7" t="s">
        <v>436</v>
      </c>
      <c r="E7" t="s">
        <v>437</v>
      </c>
      <c r="F7">
        <v>9</v>
      </c>
    </row>
    <row r="8" spans="1:6" x14ac:dyDescent="0.25">
      <c r="A8" s="14" t="s">
        <v>428</v>
      </c>
      <c r="B8" s="15">
        <v>81</v>
      </c>
      <c r="D8" t="s">
        <v>438</v>
      </c>
      <c r="E8" t="s">
        <v>439</v>
      </c>
      <c r="F8">
        <v>81</v>
      </c>
    </row>
    <row r="9" spans="1:6" x14ac:dyDescent="0.25">
      <c r="A9" s="14" t="s">
        <v>296</v>
      </c>
      <c r="B9" s="15">
        <v>30</v>
      </c>
      <c r="D9" t="s">
        <v>440</v>
      </c>
      <c r="E9" t="s">
        <v>441</v>
      </c>
      <c r="F9">
        <v>30</v>
      </c>
    </row>
    <row r="10" spans="1:6" x14ac:dyDescent="0.25">
      <c r="A10" s="14" t="s">
        <v>332</v>
      </c>
      <c r="B10" s="15">
        <v>30</v>
      </c>
      <c r="D10" t="s">
        <v>440</v>
      </c>
      <c r="E10" t="s">
        <v>441</v>
      </c>
      <c r="F10">
        <v>30</v>
      </c>
    </row>
    <row r="11" spans="1:6" x14ac:dyDescent="0.25">
      <c r="A11" s="14" t="s">
        <v>370</v>
      </c>
      <c r="B11" s="15">
        <v>30</v>
      </c>
      <c r="D11" t="s">
        <v>440</v>
      </c>
      <c r="E11" t="s">
        <v>441</v>
      </c>
      <c r="F11">
        <v>30</v>
      </c>
    </row>
    <row r="12" spans="1:6" x14ac:dyDescent="0.25">
      <c r="A12" s="14" t="s">
        <v>287</v>
      </c>
      <c r="B12" s="15">
        <v>10</v>
      </c>
      <c r="D12" t="s">
        <v>442</v>
      </c>
      <c r="E12" t="s">
        <v>443</v>
      </c>
      <c r="F12">
        <v>10</v>
      </c>
    </row>
    <row r="13" spans="1:6" x14ac:dyDescent="0.25">
      <c r="A13" s="14" t="s">
        <v>404</v>
      </c>
      <c r="B13" s="15">
        <v>14</v>
      </c>
      <c r="D13" t="s">
        <v>444</v>
      </c>
      <c r="E13" t="s">
        <v>445</v>
      </c>
      <c r="F13">
        <v>10</v>
      </c>
    </row>
    <row r="14" spans="1:6" x14ac:dyDescent="0.25">
      <c r="A14" s="14" t="s">
        <v>283</v>
      </c>
      <c r="B14" s="15">
        <v>4</v>
      </c>
      <c r="D14" t="s">
        <v>446</v>
      </c>
      <c r="E14" t="s">
        <v>447</v>
      </c>
      <c r="F14">
        <v>4</v>
      </c>
    </row>
    <row r="15" spans="1:6" x14ac:dyDescent="0.25">
      <c r="A15" s="14" t="s">
        <v>425</v>
      </c>
      <c r="B15" s="15">
        <v>244</v>
      </c>
      <c r="F15">
        <f>SUM(F4:F8,F12:F14,F9)</f>
        <v>180</v>
      </c>
    </row>
    <row r="18" spans="1:3" x14ac:dyDescent="0.25">
      <c r="A18" s="14" t="s">
        <v>449</v>
      </c>
      <c r="B18" s="15">
        <v>20</v>
      </c>
    </row>
    <row r="19" spans="1:3" x14ac:dyDescent="0.25">
      <c r="A19" s="14" t="s">
        <v>119</v>
      </c>
      <c r="B19" s="15">
        <v>8</v>
      </c>
    </row>
    <row r="20" spans="1:3" x14ac:dyDescent="0.25">
      <c r="A20" s="14" t="s">
        <v>452</v>
      </c>
      <c r="B20" s="15">
        <v>8</v>
      </c>
    </row>
    <row r="21" spans="1:3" x14ac:dyDescent="0.25">
      <c r="A21" s="14" t="s">
        <v>427</v>
      </c>
      <c r="B21" s="15">
        <v>9</v>
      </c>
    </row>
    <row r="22" spans="1:3" x14ac:dyDescent="0.25">
      <c r="A22" s="14" t="s">
        <v>428</v>
      </c>
      <c r="B22" s="15">
        <v>81</v>
      </c>
    </row>
    <row r="23" spans="1:3" x14ac:dyDescent="0.25">
      <c r="A23" s="14" t="s">
        <v>467</v>
      </c>
      <c r="B23" s="15">
        <v>30</v>
      </c>
    </row>
    <row r="24" spans="1:3" x14ac:dyDescent="0.25">
      <c r="A24" s="14" t="s">
        <v>287</v>
      </c>
      <c r="B24" s="15">
        <v>10</v>
      </c>
    </row>
    <row r="25" spans="1:3" x14ac:dyDescent="0.25">
      <c r="A25" s="14" t="s">
        <v>468</v>
      </c>
      <c r="B25" s="15">
        <v>10</v>
      </c>
    </row>
    <row r="26" spans="1:3" x14ac:dyDescent="0.25">
      <c r="A26" s="14" t="s">
        <v>283</v>
      </c>
      <c r="B26" s="15">
        <v>4</v>
      </c>
    </row>
    <row r="27" spans="1:3" x14ac:dyDescent="0.25">
      <c r="A27" s="16" t="s">
        <v>469</v>
      </c>
      <c r="B27" s="16">
        <f>SUM(B18:B26)</f>
        <v>180</v>
      </c>
    </row>
    <row r="29" spans="1:3" s="50" customFormat="1" ht="60" x14ac:dyDescent="0.25">
      <c r="A29" s="53" t="s">
        <v>484</v>
      </c>
      <c r="B29" s="54" t="s">
        <v>485</v>
      </c>
      <c r="C29" s="57" t="s">
        <v>493</v>
      </c>
    </row>
    <row r="30" spans="1:3" ht="15.75" x14ac:dyDescent="0.25">
      <c r="A30" s="51" t="s">
        <v>477</v>
      </c>
      <c r="B30">
        <v>35</v>
      </c>
      <c r="C30" s="58" t="s">
        <v>494</v>
      </c>
    </row>
    <row r="31" spans="1:3" ht="15.75" x14ac:dyDescent="0.25">
      <c r="A31" s="51" t="s">
        <v>478</v>
      </c>
      <c r="B31">
        <v>35</v>
      </c>
      <c r="C31" s="58" t="s">
        <v>494</v>
      </c>
    </row>
    <row r="32" spans="1:3" ht="15.75" x14ac:dyDescent="0.25">
      <c r="A32" s="51" t="s">
        <v>479</v>
      </c>
      <c r="B32">
        <v>35</v>
      </c>
      <c r="C32" s="58" t="s">
        <v>494</v>
      </c>
    </row>
    <row r="33" spans="1:3" ht="15.75" x14ac:dyDescent="0.25">
      <c r="A33" s="51" t="s">
        <v>482</v>
      </c>
      <c r="B33">
        <v>35</v>
      </c>
      <c r="C33" s="58" t="s">
        <v>494</v>
      </c>
    </row>
    <row r="34" spans="1:3" ht="15.75" x14ac:dyDescent="0.25">
      <c r="A34" s="51" t="s">
        <v>481</v>
      </c>
      <c r="B34">
        <v>25</v>
      </c>
      <c r="C34" s="58" t="s">
        <v>494</v>
      </c>
    </row>
    <row r="35" spans="1:3" ht="15.75" x14ac:dyDescent="0.25">
      <c r="A35" s="51" t="s">
        <v>480</v>
      </c>
      <c r="B35">
        <v>25</v>
      </c>
      <c r="C35" s="58" t="s">
        <v>494</v>
      </c>
    </row>
    <row r="36" spans="1:3" ht="15.75" x14ac:dyDescent="0.25">
      <c r="A36" s="51" t="s">
        <v>483</v>
      </c>
      <c r="B36">
        <v>24</v>
      </c>
      <c r="C36" s="58" t="s">
        <v>494</v>
      </c>
    </row>
    <row r="37" spans="1:3" ht="15.75" x14ac:dyDescent="0.25">
      <c r="A37" s="51" t="s">
        <v>486</v>
      </c>
      <c r="B37">
        <v>2</v>
      </c>
      <c r="C37" s="58" t="s">
        <v>494</v>
      </c>
    </row>
    <row r="38" spans="1:3" ht="15.75" x14ac:dyDescent="0.25">
      <c r="A38" s="51" t="s">
        <v>495</v>
      </c>
      <c r="B38">
        <v>2</v>
      </c>
      <c r="C38" s="58" t="s">
        <v>494</v>
      </c>
    </row>
    <row r="39" spans="1:3" ht="15.75" x14ac:dyDescent="0.25">
      <c r="A39" s="51" t="s">
        <v>490</v>
      </c>
      <c r="B39">
        <v>2</v>
      </c>
      <c r="C39" s="58" t="s">
        <v>494</v>
      </c>
    </row>
    <row r="40" spans="1:3" ht="15.75" x14ac:dyDescent="0.25">
      <c r="A40" s="51" t="s">
        <v>489</v>
      </c>
      <c r="B40">
        <v>10</v>
      </c>
      <c r="C40" s="58" t="s">
        <v>494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38"/>
  <sheetViews>
    <sheetView zoomScale="60" zoomScaleNormal="60" workbookViewId="0">
      <selection activeCell="A4" sqref="A4:C6"/>
    </sheetView>
  </sheetViews>
  <sheetFormatPr defaultColWidth="9.140625" defaultRowHeight="15" x14ac:dyDescent="0.25"/>
  <cols>
    <col min="1" max="1" width="16.7109375" style="5" bestFit="1" customWidth="1"/>
    <col min="2" max="2" width="51.5703125" style="5" bestFit="1" customWidth="1"/>
    <col min="3" max="3" width="44.5703125" style="5" bestFit="1" customWidth="1"/>
    <col min="4" max="4" width="55.140625" style="5" customWidth="1"/>
    <col min="5" max="5" width="19.28515625" style="5" customWidth="1"/>
    <col min="6" max="6" width="24.5703125" style="5" customWidth="1"/>
    <col min="7" max="7" width="11.28515625" style="5" customWidth="1"/>
    <col min="8" max="8" width="28.28515625" style="5" customWidth="1"/>
    <col min="9" max="9" width="17.28515625" style="5" customWidth="1"/>
    <col min="10" max="10" width="20.5703125" style="5" customWidth="1"/>
    <col min="11" max="11" width="26.140625" style="5" customWidth="1"/>
    <col min="12" max="12" width="27.28515625" style="5" bestFit="1" customWidth="1"/>
    <col min="13" max="14" width="15.140625" style="5" bestFit="1" customWidth="1"/>
    <col min="15" max="15" width="43" style="5" bestFit="1" customWidth="1"/>
    <col min="16" max="16" width="43.7109375" style="5" bestFit="1" customWidth="1"/>
    <col min="17" max="17" width="41.7109375" style="5" bestFit="1" customWidth="1"/>
    <col min="18" max="18" width="69.28515625" style="5" bestFit="1" customWidth="1"/>
    <col min="19" max="19" width="76.7109375" style="5" bestFit="1" customWidth="1"/>
    <col min="20" max="16384" width="9.140625" style="5"/>
  </cols>
  <sheetData>
    <row r="1" spans="1:19" x14ac:dyDescent="0.25">
      <c r="A1" s="29" t="s">
        <v>71</v>
      </c>
      <c r="B1" s="30"/>
      <c r="C1" s="30"/>
      <c r="D1" s="31" t="s">
        <v>79</v>
      </c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2"/>
      <c r="S1" s="32"/>
    </row>
    <row r="2" spans="1:19" x14ac:dyDescent="0.25">
      <c r="A2" s="29" t="s">
        <v>66</v>
      </c>
      <c r="B2" s="30"/>
      <c r="C2" s="30"/>
      <c r="D2" s="31" t="s">
        <v>80</v>
      </c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2"/>
      <c r="S2" s="32"/>
    </row>
    <row r="3" spans="1:19" x14ac:dyDescent="0.25">
      <c r="A3" s="29" t="s">
        <v>67</v>
      </c>
      <c r="B3" s="30"/>
      <c r="C3" s="30"/>
      <c r="D3" s="31" t="s">
        <v>81</v>
      </c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2"/>
      <c r="S3" s="32"/>
    </row>
    <row r="4" spans="1:19" x14ac:dyDescent="0.25">
      <c r="A4" s="29" t="s">
        <v>68</v>
      </c>
      <c r="B4" s="30"/>
      <c r="C4" s="30"/>
      <c r="D4" s="31" t="s">
        <v>82</v>
      </c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2"/>
      <c r="S4" s="32"/>
    </row>
    <row r="5" spans="1:19" x14ac:dyDescent="0.25">
      <c r="A5" s="29" t="s">
        <v>69</v>
      </c>
      <c r="B5" s="30"/>
      <c r="C5" s="30"/>
      <c r="D5" s="31" t="s">
        <v>461</v>
      </c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2"/>
      <c r="S5" s="32"/>
    </row>
    <row r="6" spans="1:19" x14ac:dyDescent="0.25">
      <c r="A6" s="29" t="s">
        <v>76</v>
      </c>
      <c r="B6" s="30"/>
      <c r="C6" s="30"/>
      <c r="D6" s="31" t="s">
        <v>83</v>
      </c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  <c r="S6" s="32"/>
    </row>
    <row r="7" spans="1:19" x14ac:dyDescent="0.25">
      <c r="A7" s="37" t="s">
        <v>70</v>
      </c>
      <c r="B7" s="38"/>
      <c r="C7" s="39"/>
      <c r="D7" s="31" t="s">
        <v>464</v>
      </c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2"/>
      <c r="S7" s="32"/>
    </row>
    <row r="8" spans="1:19" s="6" customFormat="1" x14ac:dyDescent="0.25">
      <c r="A8" s="11" t="s">
        <v>7</v>
      </c>
      <c r="B8" s="11" t="s">
        <v>2</v>
      </c>
      <c r="C8" s="11" t="s">
        <v>3</v>
      </c>
      <c r="D8" s="11" t="s">
        <v>43</v>
      </c>
      <c r="E8" s="11" t="s">
        <v>10</v>
      </c>
      <c r="F8" s="11" t="s">
        <v>12</v>
      </c>
      <c r="G8" s="11" t="s">
        <v>0</v>
      </c>
      <c r="H8" s="11" t="s">
        <v>9</v>
      </c>
      <c r="I8" s="11" t="s">
        <v>1</v>
      </c>
      <c r="J8" s="11" t="s">
        <v>6</v>
      </c>
      <c r="K8" s="11" t="s">
        <v>8</v>
      </c>
      <c r="L8" s="40" t="s">
        <v>72</v>
      </c>
      <c r="M8" s="40"/>
      <c r="N8" s="40"/>
      <c r="O8" s="11" t="s">
        <v>4</v>
      </c>
      <c r="P8" s="11" t="s">
        <v>5</v>
      </c>
      <c r="Q8" s="11" t="s">
        <v>16</v>
      </c>
      <c r="R8" s="1" t="s">
        <v>77</v>
      </c>
      <c r="S8" s="1" t="s">
        <v>78</v>
      </c>
    </row>
    <row r="9" spans="1:19" s="6" customFormat="1" ht="15" customHeight="1" x14ac:dyDescent="0.25">
      <c r="A9" s="34" t="s">
        <v>448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6"/>
    </row>
    <row r="10" spans="1:19" s="6" customFormat="1" ht="20.25" customHeight="1" x14ac:dyDescent="0.25">
      <c r="A10" s="12" t="s">
        <v>84</v>
      </c>
      <c r="B10" s="12" t="s">
        <v>85</v>
      </c>
      <c r="C10" s="12" t="s">
        <v>86</v>
      </c>
      <c r="D10" s="12" t="s">
        <v>449</v>
      </c>
      <c r="E10" s="1" t="s">
        <v>23</v>
      </c>
      <c r="F10" s="1" t="s">
        <v>24</v>
      </c>
      <c r="G10" s="1">
        <v>3</v>
      </c>
      <c r="H10" s="1" t="s">
        <v>87</v>
      </c>
      <c r="I10" s="1">
        <v>3</v>
      </c>
      <c r="J10" s="1">
        <v>42</v>
      </c>
      <c r="K10" s="1">
        <v>1</v>
      </c>
      <c r="L10" s="1"/>
      <c r="M10" s="1"/>
      <c r="N10" s="1"/>
      <c r="O10" s="1" t="s">
        <v>88</v>
      </c>
      <c r="P10" s="1" t="s">
        <v>89</v>
      </c>
      <c r="Q10" s="1" t="s">
        <v>90</v>
      </c>
      <c r="R10" s="1"/>
      <c r="S10" s="1"/>
    </row>
    <row r="11" spans="1:19" s="6" customFormat="1" x14ac:dyDescent="0.25">
      <c r="A11" s="12" t="s">
        <v>91</v>
      </c>
      <c r="B11" s="12" t="s">
        <v>92</v>
      </c>
      <c r="C11" s="12" t="s">
        <v>93</v>
      </c>
      <c r="D11" s="12" t="s">
        <v>449</v>
      </c>
      <c r="E11" s="1" t="s">
        <v>23</v>
      </c>
      <c r="F11" s="1" t="s">
        <v>24</v>
      </c>
      <c r="G11" s="1">
        <v>3</v>
      </c>
      <c r="H11" s="1" t="s">
        <v>25</v>
      </c>
      <c r="I11" s="1">
        <v>3</v>
      </c>
      <c r="J11" s="1">
        <v>42</v>
      </c>
      <c r="K11" s="1">
        <v>2</v>
      </c>
      <c r="L11" s="1"/>
      <c r="M11" s="1"/>
      <c r="N11" s="1"/>
      <c r="O11" s="1" t="s">
        <v>88</v>
      </c>
      <c r="P11" s="1" t="s">
        <v>89</v>
      </c>
      <c r="Q11" s="1" t="s">
        <v>90</v>
      </c>
      <c r="R11" s="1"/>
      <c r="S11" s="1"/>
    </row>
    <row r="12" spans="1:19" s="6" customFormat="1" ht="15.75" customHeight="1" x14ac:dyDescent="0.25">
      <c r="A12" s="12" t="s">
        <v>94</v>
      </c>
      <c r="B12" s="12" t="s">
        <v>95</v>
      </c>
      <c r="C12" s="12" t="s">
        <v>96</v>
      </c>
      <c r="D12" s="12" t="s">
        <v>449</v>
      </c>
      <c r="E12" s="1" t="s">
        <v>23</v>
      </c>
      <c r="F12" s="1" t="s">
        <v>24</v>
      </c>
      <c r="G12" s="1">
        <v>3</v>
      </c>
      <c r="H12" s="1" t="s">
        <v>25</v>
      </c>
      <c r="I12" s="1">
        <v>2</v>
      </c>
      <c r="J12" s="1">
        <v>28</v>
      </c>
      <c r="K12" s="1">
        <v>3</v>
      </c>
      <c r="L12" s="1"/>
      <c r="M12" s="1"/>
      <c r="N12" s="1"/>
      <c r="O12" s="1" t="s">
        <v>88</v>
      </c>
      <c r="P12" s="1" t="s">
        <v>89</v>
      </c>
      <c r="Q12" s="1" t="s">
        <v>90</v>
      </c>
      <c r="R12" s="1"/>
      <c r="S12" s="1"/>
    </row>
    <row r="13" spans="1:19" s="6" customFormat="1" ht="14.25" customHeight="1" x14ac:dyDescent="0.25">
      <c r="A13" s="12" t="s">
        <v>97</v>
      </c>
      <c r="B13" s="12" t="s">
        <v>98</v>
      </c>
      <c r="C13" s="12" t="s">
        <v>99</v>
      </c>
      <c r="D13" s="12" t="s">
        <v>449</v>
      </c>
      <c r="E13" s="1" t="s">
        <v>23</v>
      </c>
      <c r="F13" s="1" t="s">
        <v>24</v>
      </c>
      <c r="G13" s="1">
        <v>3</v>
      </c>
      <c r="H13" s="1" t="s">
        <v>25</v>
      </c>
      <c r="I13" s="1">
        <v>2</v>
      </c>
      <c r="J13" s="1">
        <v>28</v>
      </c>
      <c r="K13" s="1">
        <v>4</v>
      </c>
      <c r="L13" s="21" t="s">
        <v>84</v>
      </c>
      <c r="M13" s="1"/>
      <c r="N13" s="1"/>
      <c r="O13" s="1" t="s">
        <v>88</v>
      </c>
      <c r="P13" s="1" t="s">
        <v>89</v>
      </c>
      <c r="Q13" s="1" t="s">
        <v>90</v>
      </c>
      <c r="R13" s="1"/>
      <c r="S13" s="1"/>
    </row>
    <row r="14" spans="1:19" s="6" customFormat="1" ht="12" customHeight="1" x14ac:dyDescent="0.25">
      <c r="A14" s="12" t="s">
        <v>100</v>
      </c>
      <c r="B14" s="12" t="s">
        <v>101</v>
      </c>
      <c r="C14" s="12" t="s">
        <v>102</v>
      </c>
      <c r="D14" s="12" t="s">
        <v>449</v>
      </c>
      <c r="E14" s="1" t="s">
        <v>23</v>
      </c>
      <c r="F14" s="1" t="s">
        <v>24</v>
      </c>
      <c r="G14" s="1">
        <v>3</v>
      </c>
      <c r="H14" s="1" t="s">
        <v>25</v>
      </c>
      <c r="I14" s="1">
        <v>2</v>
      </c>
      <c r="J14" s="1">
        <v>28</v>
      </c>
      <c r="K14" s="1">
        <v>5</v>
      </c>
      <c r="L14" s="21" t="s">
        <v>84</v>
      </c>
      <c r="M14" s="21" t="s">
        <v>91</v>
      </c>
      <c r="N14" s="1"/>
      <c r="O14" s="1" t="s">
        <v>88</v>
      </c>
      <c r="P14" s="1" t="s">
        <v>89</v>
      </c>
      <c r="Q14" s="1" t="s">
        <v>90</v>
      </c>
      <c r="R14" s="1"/>
      <c r="S14" s="1"/>
    </row>
    <row r="15" spans="1:19" s="6" customFormat="1" ht="13.5" customHeight="1" x14ac:dyDescent="0.25">
      <c r="A15" s="12" t="s">
        <v>103</v>
      </c>
      <c r="B15" s="12" t="s">
        <v>104</v>
      </c>
      <c r="C15" s="12" t="s">
        <v>105</v>
      </c>
      <c r="D15" s="12" t="s">
        <v>449</v>
      </c>
      <c r="E15" s="1" t="s">
        <v>23</v>
      </c>
      <c r="F15" s="1" t="s">
        <v>24</v>
      </c>
      <c r="G15" s="1">
        <v>3</v>
      </c>
      <c r="H15" s="1" t="s">
        <v>25</v>
      </c>
      <c r="I15" s="1">
        <v>3</v>
      </c>
      <c r="J15" s="1">
        <v>42</v>
      </c>
      <c r="K15" s="1">
        <v>6</v>
      </c>
      <c r="L15" s="21" t="s">
        <v>84</v>
      </c>
      <c r="M15" s="21" t="s">
        <v>91</v>
      </c>
      <c r="N15" s="21" t="s">
        <v>100</v>
      </c>
      <c r="O15" s="1" t="s">
        <v>88</v>
      </c>
      <c r="P15" s="1" t="s">
        <v>89</v>
      </c>
      <c r="Q15" s="1" t="s">
        <v>90</v>
      </c>
      <c r="R15" s="1"/>
      <c r="S15" s="1"/>
    </row>
    <row r="16" spans="1:19" s="6" customFormat="1" ht="17.25" customHeight="1" x14ac:dyDescent="0.25">
      <c r="A16" s="12" t="s">
        <v>106</v>
      </c>
      <c r="B16" s="12" t="s">
        <v>107</v>
      </c>
      <c r="C16" s="12" t="s">
        <v>108</v>
      </c>
      <c r="D16" s="12" t="s">
        <v>449</v>
      </c>
      <c r="E16" s="1" t="s">
        <v>109</v>
      </c>
      <c r="F16" s="1" t="s">
        <v>110</v>
      </c>
      <c r="G16" s="1">
        <v>0</v>
      </c>
      <c r="H16" s="1" t="s">
        <v>25</v>
      </c>
      <c r="I16" s="1">
        <v>0</v>
      </c>
      <c r="J16" s="1">
        <v>0</v>
      </c>
      <c r="K16" s="1">
        <v>6</v>
      </c>
      <c r="L16" s="21" t="s">
        <v>84</v>
      </c>
      <c r="M16" s="21" t="s">
        <v>91</v>
      </c>
      <c r="N16" s="21" t="s">
        <v>100</v>
      </c>
      <c r="O16" s="1" t="s">
        <v>88</v>
      </c>
      <c r="P16" s="1" t="s">
        <v>89</v>
      </c>
      <c r="Q16" s="1" t="s">
        <v>90</v>
      </c>
      <c r="R16" s="1"/>
      <c r="S16" s="1"/>
    </row>
    <row r="17" spans="1:19" s="6" customFormat="1" x14ac:dyDescent="0.25">
      <c r="A17" s="12" t="s">
        <v>111</v>
      </c>
      <c r="B17" s="12" t="s">
        <v>112</v>
      </c>
      <c r="C17" s="12" t="s">
        <v>113</v>
      </c>
      <c r="D17" s="12" t="s">
        <v>449</v>
      </c>
      <c r="E17" s="1" t="s">
        <v>23</v>
      </c>
      <c r="F17" s="1" t="s">
        <v>24</v>
      </c>
      <c r="G17" s="1">
        <v>2</v>
      </c>
      <c r="H17" s="1" t="s">
        <v>25</v>
      </c>
      <c r="I17" s="1">
        <v>2</v>
      </c>
      <c r="J17" s="1">
        <v>28</v>
      </c>
      <c r="K17" s="1">
        <v>1</v>
      </c>
      <c r="L17" s="1"/>
      <c r="M17" s="1"/>
      <c r="N17" s="1"/>
      <c r="O17" s="1" t="s">
        <v>88</v>
      </c>
      <c r="P17" s="1" t="s">
        <v>114</v>
      </c>
      <c r="Q17" s="1" t="s">
        <v>115</v>
      </c>
      <c r="R17" s="1"/>
      <c r="S17" s="1"/>
    </row>
    <row r="18" spans="1:19" s="6" customFormat="1" x14ac:dyDescent="0.25">
      <c r="A18" s="17"/>
      <c r="B18" s="18"/>
      <c r="C18" s="18"/>
      <c r="D18" s="18"/>
      <c r="E18" s="18"/>
      <c r="F18" s="18"/>
      <c r="G18" s="20">
        <f>SUM(G10:G17)</f>
        <v>20</v>
      </c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9"/>
    </row>
    <row r="19" spans="1:19" s="6" customFormat="1" ht="15" customHeight="1" x14ac:dyDescent="0.25">
      <c r="A19" s="34" t="s">
        <v>450</v>
      </c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6"/>
    </row>
    <row r="20" spans="1:19" s="6" customFormat="1" x14ac:dyDescent="0.25">
      <c r="A20" s="12" t="s">
        <v>116</v>
      </c>
      <c r="B20" s="12" t="s">
        <v>117</v>
      </c>
      <c r="C20" s="12" t="s">
        <v>118</v>
      </c>
      <c r="D20" s="12" t="s">
        <v>119</v>
      </c>
      <c r="E20" s="1" t="s">
        <v>120</v>
      </c>
      <c r="F20" s="1" t="s">
        <v>121</v>
      </c>
      <c r="G20" s="1">
        <v>2</v>
      </c>
      <c r="H20" s="1" t="s">
        <v>25</v>
      </c>
      <c r="I20" s="1">
        <v>2</v>
      </c>
      <c r="J20" s="1">
        <v>28</v>
      </c>
      <c r="K20" s="1">
        <v>1</v>
      </c>
      <c r="L20" s="1"/>
      <c r="M20" s="1"/>
      <c r="N20" s="1"/>
      <c r="O20" s="1" t="s">
        <v>488</v>
      </c>
      <c r="P20" s="1" t="s">
        <v>492</v>
      </c>
      <c r="Q20" s="1" t="s">
        <v>472</v>
      </c>
      <c r="R20" s="1"/>
      <c r="S20" s="1"/>
    </row>
    <row r="21" spans="1:19" s="6" customFormat="1" ht="30" x14ac:dyDescent="0.25">
      <c r="A21" s="12" t="s">
        <v>122</v>
      </c>
      <c r="B21" s="12" t="s">
        <v>123</v>
      </c>
      <c r="C21" s="12" t="s">
        <v>124</v>
      </c>
      <c r="D21" s="12" t="s">
        <v>119</v>
      </c>
      <c r="E21" s="1" t="s">
        <v>120</v>
      </c>
      <c r="F21" s="1" t="s">
        <v>121</v>
      </c>
      <c r="G21" s="1">
        <v>2</v>
      </c>
      <c r="H21" s="1" t="s">
        <v>25</v>
      </c>
      <c r="I21" s="1">
        <v>2</v>
      </c>
      <c r="J21" s="1">
        <v>28</v>
      </c>
      <c r="K21" s="1">
        <v>3</v>
      </c>
      <c r="L21" s="1"/>
      <c r="M21" s="1"/>
      <c r="N21" s="1"/>
      <c r="O21" s="1" t="s">
        <v>487</v>
      </c>
      <c r="P21" s="1" t="s">
        <v>473</v>
      </c>
      <c r="Q21" s="1" t="s">
        <v>474</v>
      </c>
      <c r="R21" s="1"/>
      <c r="S21" s="1"/>
    </row>
    <row r="22" spans="1:19" s="6" customFormat="1" ht="30" x14ac:dyDescent="0.25">
      <c r="A22" s="12" t="s">
        <v>125</v>
      </c>
      <c r="B22" s="12" t="s">
        <v>126</v>
      </c>
      <c r="C22" s="12" t="s">
        <v>127</v>
      </c>
      <c r="D22" s="12" t="s">
        <v>119</v>
      </c>
      <c r="E22" s="1" t="s">
        <v>23</v>
      </c>
      <c r="F22" s="1" t="s">
        <v>24</v>
      </c>
      <c r="G22" s="1">
        <v>2</v>
      </c>
      <c r="H22" s="1" t="s">
        <v>25</v>
      </c>
      <c r="I22" s="1">
        <v>2</v>
      </c>
      <c r="J22" s="1">
        <v>28</v>
      </c>
      <c r="K22" s="1">
        <v>4</v>
      </c>
      <c r="L22" s="1"/>
      <c r="M22" s="1"/>
      <c r="N22" s="1"/>
      <c r="O22" s="1" t="s">
        <v>487</v>
      </c>
      <c r="P22" s="1" t="s">
        <v>475</v>
      </c>
      <c r="Q22" s="1" t="s">
        <v>476</v>
      </c>
      <c r="R22" s="1"/>
      <c r="S22" s="1"/>
    </row>
    <row r="23" spans="1:19" s="6" customFormat="1" ht="16.5" x14ac:dyDescent="0.25">
      <c r="A23" s="12" t="s">
        <v>128</v>
      </c>
      <c r="B23" s="12" t="s">
        <v>129</v>
      </c>
      <c r="C23" s="12" t="s">
        <v>130</v>
      </c>
      <c r="D23" s="12" t="s">
        <v>119</v>
      </c>
      <c r="E23" s="1" t="s">
        <v>23</v>
      </c>
      <c r="F23" s="1" t="s">
        <v>24</v>
      </c>
      <c r="G23" s="1">
        <v>2</v>
      </c>
      <c r="H23" s="1" t="s">
        <v>25</v>
      </c>
      <c r="I23" s="1">
        <v>1</v>
      </c>
      <c r="J23" s="1">
        <v>14</v>
      </c>
      <c r="K23" s="1">
        <v>5</v>
      </c>
      <c r="L23" s="1"/>
      <c r="M23" s="1"/>
      <c r="N23" s="1"/>
      <c r="O23" s="1" t="s">
        <v>487</v>
      </c>
      <c r="P23" s="1" t="s">
        <v>489</v>
      </c>
      <c r="Q23" s="56" t="s">
        <v>491</v>
      </c>
      <c r="R23" s="1"/>
      <c r="S23" s="1"/>
    </row>
    <row r="24" spans="1:19" s="6" customFormat="1" x14ac:dyDescent="0.25">
      <c r="A24" s="12" t="s">
        <v>131</v>
      </c>
      <c r="B24" s="12" t="s">
        <v>132</v>
      </c>
      <c r="C24" s="12" t="s">
        <v>133</v>
      </c>
      <c r="D24" s="12" t="s">
        <v>119</v>
      </c>
      <c r="E24" s="1" t="s">
        <v>134</v>
      </c>
      <c r="F24" s="1" t="s">
        <v>135</v>
      </c>
      <c r="G24" s="1">
        <v>0</v>
      </c>
      <c r="H24" s="1" t="s">
        <v>25</v>
      </c>
      <c r="I24" s="1">
        <v>0</v>
      </c>
      <c r="J24" s="1">
        <v>0</v>
      </c>
      <c r="K24" s="1">
        <v>2</v>
      </c>
      <c r="L24" s="1"/>
      <c r="M24" s="1"/>
      <c r="N24" s="1"/>
      <c r="O24" s="1" t="s">
        <v>88</v>
      </c>
      <c r="P24" s="1" t="s">
        <v>136</v>
      </c>
      <c r="Q24" s="1" t="s">
        <v>137</v>
      </c>
      <c r="R24" s="1"/>
      <c r="S24" s="1"/>
    </row>
    <row r="25" spans="1:19" s="6" customFormat="1" x14ac:dyDescent="0.25">
      <c r="A25" s="12" t="s">
        <v>138</v>
      </c>
      <c r="B25" s="12" t="s">
        <v>139</v>
      </c>
      <c r="C25" s="12" t="s">
        <v>140</v>
      </c>
      <c r="D25" s="12" t="s">
        <v>119</v>
      </c>
      <c r="E25" s="1" t="s">
        <v>134</v>
      </c>
      <c r="F25" s="1" t="s">
        <v>135</v>
      </c>
      <c r="G25" s="1">
        <v>0</v>
      </c>
      <c r="H25" s="1" t="s">
        <v>25</v>
      </c>
      <c r="I25" s="1">
        <v>0</v>
      </c>
      <c r="J25" s="1">
        <v>0</v>
      </c>
      <c r="K25" s="1">
        <v>3</v>
      </c>
      <c r="L25" s="1"/>
      <c r="M25" s="1"/>
      <c r="N25" s="1"/>
      <c r="O25" s="1" t="s">
        <v>88</v>
      </c>
      <c r="P25" s="1" t="s">
        <v>136</v>
      </c>
      <c r="Q25" s="1" t="s">
        <v>137</v>
      </c>
      <c r="R25" s="1"/>
      <c r="S25" s="1"/>
    </row>
    <row r="26" spans="1:19" s="6" customFormat="1" x14ac:dyDescent="0.25">
      <c r="A26" s="12" t="s">
        <v>141</v>
      </c>
      <c r="B26" s="12" t="s">
        <v>142</v>
      </c>
      <c r="C26" s="12" t="s">
        <v>143</v>
      </c>
      <c r="D26" s="12" t="s">
        <v>119</v>
      </c>
      <c r="E26" s="1" t="s">
        <v>134</v>
      </c>
      <c r="F26" s="1" t="s">
        <v>135</v>
      </c>
      <c r="G26" s="1">
        <v>0</v>
      </c>
      <c r="H26" s="1" t="s">
        <v>25</v>
      </c>
      <c r="I26" s="1">
        <v>0</v>
      </c>
      <c r="J26" s="1">
        <v>0</v>
      </c>
      <c r="K26" s="1">
        <v>4</v>
      </c>
      <c r="L26" s="1"/>
      <c r="M26" s="1"/>
      <c r="N26" s="1"/>
      <c r="O26" s="1" t="s">
        <v>88</v>
      </c>
      <c r="P26" s="1" t="s">
        <v>136</v>
      </c>
      <c r="Q26" s="1" t="s">
        <v>137</v>
      </c>
      <c r="R26" s="1"/>
      <c r="S26" s="1"/>
    </row>
    <row r="27" spans="1:19" s="6" customFormat="1" x14ac:dyDescent="0.25">
      <c r="A27" s="12" t="s">
        <v>144</v>
      </c>
      <c r="B27" s="12" t="s">
        <v>145</v>
      </c>
      <c r="C27" s="12" t="s">
        <v>146</v>
      </c>
      <c r="D27" s="12" t="s">
        <v>119</v>
      </c>
      <c r="E27" s="1" t="s">
        <v>134</v>
      </c>
      <c r="F27" s="1" t="s">
        <v>135</v>
      </c>
      <c r="G27" s="1">
        <v>0</v>
      </c>
      <c r="H27" s="1" t="s">
        <v>25</v>
      </c>
      <c r="I27" s="1">
        <v>0</v>
      </c>
      <c r="J27" s="1">
        <v>0</v>
      </c>
      <c r="K27" s="1">
        <v>5</v>
      </c>
      <c r="L27" s="1"/>
      <c r="M27" s="1"/>
      <c r="N27" s="1"/>
      <c r="O27" s="1" t="s">
        <v>88</v>
      </c>
      <c r="P27" s="1" t="s">
        <v>136</v>
      </c>
      <c r="Q27" s="1" t="s">
        <v>137</v>
      </c>
      <c r="R27" s="1"/>
      <c r="S27" s="1"/>
    </row>
    <row r="28" spans="1:19" s="6" customFormat="1" x14ac:dyDescent="0.25">
      <c r="A28" s="17"/>
      <c r="B28" s="18"/>
      <c r="C28" s="18"/>
      <c r="D28" s="18"/>
      <c r="E28" s="18"/>
      <c r="F28" s="18"/>
      <c r="G28" s="20">
        <f>SUM(G20:G27)</f>
        <v>8</v>
      </c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9"/>
    </row>
    <row r="29" spans="1:19" s="6" customFormat="1" x14ac:dyDescent="0.25">
      <c r="A29" s="34" t="s">
        <v>451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6"/>
    </row>
    <row r="30" spans="1:19" s="6" customFormat="1" ht="30" x14ac:dyDescent="0.25">
      <c r="A30" s="12" t="s">
        <v>147</v>
      </c>
      <c r="B30" s="12" t="s">
        <v>148</v>
      </c>
      <c r="C30" s="12" t="s">
        <v>149</v>
      </c>
      <c r="D30" s="12" t="s">
        <v>452</v>
      </c>
      <c r="E30" s="1" t="s">
        <v>23</v>
      </c>
      <c r="F30" s="1" t="s">
        <v>24</v>
      </c>
      <c r="G30" s="1">
        <v>2</v>
      </c>
      <c r="H30" s="1" t="s">
        <v>25</v>
      </c>
      <c r="I30" s="1">
        <v>2</v>
      </c>
      <c r="J30" s="1">
        <v>28</v>
      </c>
      <c r="K30" s="1">
        <v>1</v>
      </c>
      <c r="L30" s="1"/>
      <c r="M30" s="1"/>
      <c r="N30" s="1"/>
      <c r="O30" s="1" t="s">
        <v>88</v>
      </c>
      <c r="P30" s="1" t="s">
        <v>89</v>
      </c>
      <c r="Q30" s="1" t="s">
        <v>90</v>
      </c>
      <c r="R30" s="1"/>
      <c r="S30" s="1"/>
    </row>
    <row r="31" spans="1:19" s="6" customFormat="1" ht="30" x14ac:dyDescent="0.25">
      <c r="A31" s="12" t="s">
        <v>150</v>
      </c>
      <c r="B31" s="12" t="s">
        <v>151</v>
      </c>
      <c r="C31" s="12" t="s">
        <v>152</v>
      </c>
      <c r="D31" s="12" t="s">
        <v>452</v>
      </c>
      <c r="E31" s="1" t="s">
        <v>134</v>
      </c>
      <c r="F31" s="1" t="s">
        <v>121</v>
      </c>
      <c r="G31" s="1">
        <v>2</v>
      </c>
      <c r="H31" s="1" t="s">
        <v>25</v>
      </c>
      <c r="I31" s="1">
        <v>2</v>
      </c>
      <c r="J31" s="1">
        <v>28</v>
      </c>
      <c r="K31" s="1">
        <v>2</v>
      </c>
      <c r="L31" s="22" t="s">
        <v>147</v>
      </c>
      <c r="M31" s="1"/>
      <c r="N31" s="1"/>
      <c r="O31" s="1" t="s">
        <v>88</v>
      </c>
      <c r="P31" s="1" t="s">
        <v>89</v>
      </c>
      <c r="Q31" s="1" t="s">
        <v>90</v>
      </c>
      <c r="R31" s="1"/>
      <c r="S31" s="1"/>
    </row>
    <row r="32" spans="1:19" s="6" customFormat="1" x14ac:dyDescent="0.25">
      <c r="A32" s="12" t="s">
        <v>153</v>
      </c>
      <c r="B32" s="12" t="s">
        <v>154</v>
      </c>
      <c r="C32" s="12" t="s">
        <v>155</v>
      </c>
      <c r="D32" s="12" t="s">
        <v>452</v>
      </c>
      <c r="E32" s="1" t="s">
        <v>23</v>
      </c>
      <c r="F32" s="1" t="s">
        <v>24</v>
      </c>
      <c r="G32" s="1">
        <v>2</v>
      </c>
      <c r="H32" s="1" t="s">
        <v>25</v>
      </c>
      <c r="I32" s="1">
        <v>1</v>
      </c>
      <c r="J32" s="1">
        <v>14</v>
      </c>
      <c r="K32" s="1">
        <v>3</v>
      </c>
      <c r="L32" s="1"/>
      <c r="M32" s="1"/>
      <c r="N32" s="1"/>
      <c r="O32" s="1" t="s">
        <v>88</v>
      </c>
      <c r="P32" s="1" t="s">
        <v>89</v>
      </c>
      <c r="Q32" s="1" t="s">
        <v>90</v>
      </c>
      <c r="R32" s="1"/>
      <c r="S32" s="1"/>
    </row>
    <row r="33" spans="1:19" s="6" customFormat="1" x14ac:dyDescent="0.25">
      <c r="A33" s="12" t="s">
        <v>156</v>
      </c>
      <c r="B33" s="12" t="s">
        <v>157</v>
      </c>
      <c r="C33" s="12" t="s">
        <v>158</v>
      </c>
      <c r="D33" s="12" t="s">
        <v>452</v>
      </c>
      <c r="E33" s="1" t="s">
        <v>23</v>
      </c>
      <c r="F33" s="1" t="s">
        <v>24</v>
      </c>
      <c r="G33" s="1">
        <v>2</v>
      </c>
      <c r="H33" s="1" t="s">
        <v>25</v>
      </c>
      <c r="I33" s="1">
        <v>1</v>
      </c>
      <c r="J33" s="1">
        <v>14</v>
      </c>
      <c r="K33" s="1">
        <v>4</v>
      </c>
      <c r="L33" s="22" t="s">
        <v>153</v>
      </c>
      <c r="M33" s="1"/>
      <c r="N33" s="1"/>
      <c r="O33" s="1" t="s">
        <v>88</v>
      </c>
      <c r="P33" s="1" t="s">
        <v>89</v>
      </c>
      <c r="Q33" s="1" t="s">
        <v>90</v>
      </c>
      <c r="R33" s="1"/>
      <c r="S33" s="1"/>
    </row>
    <row r="34" spans="1:19" s="6" customFormat="1" x14ac:dyDescent="0.25">
      <c r="A34" s="17"/>
      <c r="B34" s="18"/>
      <c r="C34" s="18"/>
      <c r="D34" s="18"/>
      <c r="E34" s="18"/>
      <c r="F34" s="18"/>
      <c r="G34" s="20">
        <f>SUM(G30:G33)</f>
        <v>8</v>
      </c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9"/>
    </row>
    <row r="35" spans="1:19" s="6" customFormat="1" x14ac:dyDescent="0.25">
      <c r="A35" s="34" t="s">
        <v>453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6"/>
    </row>
    <row r="36" spans="1:19" s="6" customFormat="1" x14ac:dyDescent="0.25">
      <c r="A36" s="12" t="s">
        <v>159</v>
      </c>
      <c r="B36" s="12" t="s">
        <v>160</v>
      </c>
      <c r="C36" s="12" t="s">
        <v>161</v>
      </c>
      <c r="D36" s="12" t="s">
        <v>427</v>
      </c>
      <c r="E36" s="1" t="s">
        <v>23</v>
      </c>
      <c r="F36" s="1" t="s">
        <v>24</v>
      </c>
      <c r="G36" s="1">
        <v>2</v>
      </c>
      <c r="H36" s="1" t="s">
        <v>25</v>
      </c>
      <c r="I36" s="1">
        <v>2</v>
      </c>
      <c r="J36" s="1">
        <v>28</v>
      </c>
      <c r="K36" s="1">
        <v>5</v>
      </c>
      <c r="L36" s="1"/>
      <c r="M36" s="1"/>
      <c r="N36" s="1"/>
      <c r="O36" s="1" t="s">
        <v>88</v>
      </c>
      <c r="P36" s="1" t="s">
        <v>89</v>
      </c>
      <c r="Q36" s="1" t="s">
        <v>90</v>
      </c>
      <c r="R36" s="1"/>
      <c r="S36" s="1"/>
    </row>
    <row r="37" spans="1:19" s="6" customFormat="1" ht="30" x14ac:dyDescent="0.25">
      <c r="A37" s="12" t="s">
        <v>162</v>
      </c>
      <c r="B37" s="12" t="s">
        <v>163</v>
      </c>
      <c r="C37" s="12" t="s">
        <v>164</v>
      </c>
      <c r="D37" s="12" t="s">
        <v>427</v>
      </c>
      <c r="E37" s="1" t="s">
        <v>23</v>
      </c>
      <c r="F37" s="1" t="s">
        <v>24</v>
      </c>
      <c r="G37" s="1">
        <v>2</v>
      </c>
      <c r="H37" s="1" t="s">
        <v>25</v>
      </c>
      <c r="I37" s="1">
        <v>2</v>
      </c>
      <c r="J37" s="1">
        <v>28</v>
      </c>
      <c r="K37" s="1">
        <v>5</v>
      </c>
      <c r="L37" s="1"/>
      <c r="M37" s="1"/>
      <c r="N37" s="1"/>
      <c r="O37" s="1" t="s">
        <v>88</v>
      </c>
      <c r="P37" s="1" t="s">
        <v>89</v>
      </c>
      <c r="Q37" s="1" t="s">
        <v>90</v>
      </c>
      <c r="R37" s="1"/>
      <c r="S37" s="1"/>
    </row>
    <row r="38" spans="1:19" s="6" customFormat="1" x14ac:dyDescent="0.25">
      <c r="A38" s="12" t="s">
        <v>165</v>
      </c>
      <c r="B38" s="12" t="s">
        <v>166</v>
      </c>
      <c r="C38" s="12" t="s">
        <v>167</v>
      </c>
      <c r="D38" s="12" t="s">
        <v>427</v>
      </c>
      <c r="E38" s="1" t="s">
        <v>120</v>
      </c>
      <c r="F38" s="1" t="s">
        <v>121</v>
      </c>
      <c r="G38" s="1">
        <v>3</v>
      </c>
      <c r="H38" s="1" t="s">
        <v>25</v>
      </c>
      <c r="I38" s="1">
        <v>2</v>
      </c>
      <c r="J38" s="1">
        <v>28</v>
      </c>
      <c r="K38" s="1">
        <v>1</v>
      </c>
      <c r="L38" s="1"/>
      <c r="M38" s="1"/>
      <c r="N38" s="1"/>
      <c r="O38" s="1" t="s">
        <v>88</v>
      </c>
      <c r="P38" s="1" t="s">
        <v>89</v>
      </c>
      <c r="Q38" s="1" t="s">
        <v>90</v>
      </c>
      <c r="R38" s="1"/>
      <c r="S38" s="1"/>
    </row>
    <row r="39" spans="1:19" s="6" customFormat="1" x14ac:dyDescent="0.25">
      <c r="A39" s="12" t="s">
        <v>168</v>
      </c>
      <c r="B39" s="12" t="s">
        <v>169</v>
      </c>
      <c r="C39" s="12" t="s">
        <v>170</v>
      </c>
      <c r="D39" s="12" t="s">
        <v>427</v>
      </c>
      <c r="E39" s="1" t="s">
        <v>134</v>
      </c>
      <c r="F39" s="1" t="s">
        <v>121</v>
      </c>
      <c r="G39" s="1">
        <v>2</v>
      </c>
      <c r="H39" s="1" t="s">
        <v>25</v>
      </c>
      <c r="I39" s="1">
        <v>2</v>
      </c>
      <c r="J39" s="1">
        <v>28</v>
      </c>
      <c r="K39" s="1">
        <v>6</v>
      </c>
      <c r="L39" s="1"/>
      <c r="M39" s="1"/>
      <c r="N39" s="1"/>
      <c r="O39" s="1" t="s">
        <v>88</v>
      </c>
      <c r="P39" s="1" t="s">
        <v>89</v>
      </c>
      <c r="Q39" s="1" t="s">
        <v>90</v>
      </c>
      <c r="R39" s="1"/>
      <c r="S39" s="1"/>
    </row>
    <row r="40" spans="1:19" s="6" customFormat="1" x14ac:dyDescent="0.25">
      <c r="A40" s="17"/>
      <c r="B40" s="18"/>
      <c r="C40" s="18"/>
      <c r="D40" s="18"/>
      <c r="E40" s="18"/>
      <c r="F40" s="18"/>
      <c r="G40" s="20">
        <f>SUM(G36:G39)</f>
        <v>9</v>
      </c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9"/>
    </row>
    <row r="41" spans="1:19" s="6" customFormat="1" x14ac:dyDescent="0.25">
      <c r="A41" s="34" t="s">
        <v>454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6"/>
    </row>
    <row r="42" spans="1:19" s="6" customFormat="1" x14ac:dyDescent="0.25">
      <c r="A42" s="12" t="s">
        <v>171</v>
      </c>
      <c r="B42" s="12" t="s">
        <v>172</v>
      </c>
      <c r="C42" s="12" t="s">
        <v>173</v>
      </c>
      <c r="D42" s="12" t="s">
        <v>428</v>
      </c>
      <c r="E42" s="1" t="s">
        <v>134</v>
      </c>
      <c r="F42" s="1" t="s">
        <v>121</v>
      </c>
      <c r="G42" s="1">
        <v>2</v>
      </c>
      <c r="H42" s="1" t="s">
        <v>25</v>
      </c>
      <c r="I42" s="1">
        <v>3</v>
      </c>
      <c r="J42" s="1">
        <v>42</v>
      </c>
      <c r="K42" s="1">
        <v>1</v>
      </c>
      <c r="L42" s="1"/>
      <c r="M42" s="1"/>
      <c r="N42" s="1"/>
      <c r="O42" s="1" t="s">
        <v>88</v>
      </c>
      <c r="P42" s="1" t="s">
        <v>174</v>
      </c>
      <c r="Q42" s="1" t="s">
        <v>175</v>
      </c>
      <c r="R42" s="1"/>
      <c r="S42" s="1"/>
    </row>
    <row r="43" spans="1:19" s="6" customFormat="1" x14ac:dyDescent="0.25">
      <c r="A43" s="12" t="s">
        <v>176</v>
      </c>
      <c r="B43" s="12" t="s">
        <v>177</v>
      </c>
      <c r="C43" s="12" t="s">
        <v>178</v>
      </c>
      <c r="D43" s="12" t="s">
        <v>428</v>
      </c>
      <c r="E43" s="1" t="s">
        <v>134</v>
      </c>
      <c r="F43" s="1" t="s">
        <v>121</v>
      </c>
      <c r="G43" s="1">
        <v>3</v>
      </c>
      <c r="H43" s="1" t="s">
        <v>25</v>
      </c>
      <c r="I43" s="1">
        <v>3</v>
      </c>
      <c r="J43" s="1">
        <v>42</v>
      </c>
      <c r="K43" s="1">
        <v>1</v>
      </c>
      <c r="L43" s="1"/>
      <c r="M43" s="1"/>
      <c r="N43" s="1"/>
      <c r="O43" s="1" t="s">
        <v>88</v>
      </c>
      <c r="P43" s="1" t="s">
        <v>136</v>
      </c>
      <c r="Q43" s="1" t="str">
        <f>$Q$45</f>
        <v>QP7NK2</v>
      </c>
      <c r="R43" s="1"/>
      <c r="S43" s="1"/>
    </row>
    <row r="44" spans="1:19" s="6" customFormat="1" x14ac:dyDescent="0.25">
      <c r="A44" s="12" t="s">
        <v>179</v>
      </c>
      <c r="B44" s="12" t="s">
        <v>180</v>
      </c>
      <c r="C44" s="12" t="s">
        <v>181</v>
      </c>
      <c r="D44" s="12" t="s">
        <v>428</v>
      </c>
      <c r="E44" s="1" t="s">
        <v>134</v>
      </c>
      <c r="F44" s="1" t="s">
        <v>121</v>
      </c>
      <c r="G44" s="1">
        <v>3</v>
      </c>
      <c r="H44" s="1" t="s">
        <v>25</v>
      </c>
      <c r="I44" s="1">
        <v>3</v>
      </c>
      <c r="J44" s="1">
        <v>42</v>
      </c>
      <c r="K44" s="1">
        <v>1</v>
      </c>
      <c r="L44" s="1"/>
      <c r="M44" s="1"/>
      <c r="N44" s="1"/>
      <c r="O44" s="1" t="s">
        <v>88</v>
      </c>
      <c r="P44" s="1" t="s">
        <v>182</v>
      </c>
      <c r="Q44" s="1" t="s">
        <v>183</v>
      </c>
      <c r="R44" s="1"/>
      <c r="S44" s="1"/>
    </row>
    <row r="45" spans="1:19" s="6" customFormat="1" x14ac:dyDescent="0.25">
      <c r="A45" s="12" t="s">
        <v>184</v>
      </c>
      <c r="B45" s="12" t="s">
        <v>185</v>
      </c>
      <c r="C45" s="12" t="s">
        <v>186</v>
      </c>
      <c r="D45" s="12" t="s">
        <v>428</v>
      </c>
      <c r="E45" s="1" t="s">
        <v>134</v>
      </c>
      <c r="F45" s="1" t="s">
        <v>121</v>
      </c>
      <c r="G45" s="1">
        <v>2</v>
      </c>
      <c r="H45" s="1" t="s">
        <v>25</v>
      </c>
      <c r="I45" s="1">
        <v>2</v>
      </c>
      <c r="J45" s="1">
        <v>28</v>
      </c>
      <c r="K45" s="1">
        <v>1</v>
      </c>
      <c r="L45" s="1"/>
      <c r="M45" s="1"/>
      <c r="N45" s="1"/>
      <c r="O45" s="1" t="s">
        <v>88</v>
      </c>
      <c r="P45" s="1" t="s">
        <v>136</v>
      </c>
      <c r="Q45" s="1" t="s">
        <v>137</v>
      </c>
      <c r="R45" s="1"/>
      <c r="S45" s="1"/>
    </row>
    <row r="46" spans="1:19" s="6" customFormat="1" ht="30" x14ac:dyDescent="0.25">
      <c r="A46" s="12" t="s">
        <v>187</v>
      </c>
      <c r="B46" s="12" t="s">
        <v>188</v>
      </c>
      <c r="C46" s="12" t="s">
        <v>189</v>
      </c>
      <c r="D46" s="12" t="s">
        <v>428</v>
      </c>
      <c r="E46" s="1" t="s">
        <v>33</v>
      </c>
      <c r="F46" s="1" t="s">
        <v>121</v>
      </c>
      <c r="G46" s="1">
        <v>3</v>
      </c>
      <c r="H46" s="1" t="s">
        <v>25</v>
      </c>
      <c r="I46" s="1">
        <v>3</v>
      </c>
      <c r="J46" s="1">
        <v>42</v>
      </c>
      <c r="K46" s="1">
        <v>1</v>
      </c>
      <c r="L46" s="1"/>
      <c r="M46" s="1"/>
      <c r="N46" s="1"/>
      <c r="O46" s="1" t="s">
        <v>88</v>
      </c>
      <c r="P46" s="1" t="s">
        <v>190</v>
      </c>
      <c r="Q46" s="1" t="s">
        <v>191</v>
      </c>
      <c r="R46" s="1"/>
      <c r="S46" s="1"/>
    </row>
    <row r="47" spans="1:19" s="6" customFormat="1" x14ac:dyDescent="0.25">
      <c r="A47" s="12" t="s">
        <v>192</v>
      </c>
      <c r="B47" s="12" t="s">
        <v>193</v>
      </c>
      <c r="C47" s="12" t="s">
        <v>194</v>
      </c>
      <c r="D47" s="12" t="s">
        <v>428</v>
      </c>
      <c r="E47" s="1" t="s">
        <v>120</v>
      </c>
      <c r="F47" s="1" t="s">
        <v>121</v>
      </c>
      <c r="G47" s="1">
        <v>2</v>
      </c>
      <c r="H47" s="1" t="s">
        <v>25</v>
      </c>
      <c r="I47" s="1">
        <v>2</v>
      </c>
      <c r="J47" s="1">
        <v>28</v>
      </c>
      <c r="K47" s="1">
        <v>1</v>
      </c>
      <c r="L47" s="1"/>
      <c r="M47" s="1"/>
      <c r="N47" s="1"/>
      <c r="O47" s="1" t="s">
        <v>88</v>
      </c>
      <c r="P47" s="1" t="s">
        <v>195</v>
      </c>
      <c r="Q47" s="1" t="s">
        <v>196</v>
      </c>
      <c r="R47" s="1"/>
      <c r="S47" s="1"/>
    </row>
    <row r="48" spans="1:19" s="6" customFormat="1" ht="30" x14ac:dyDescent="0.25">
      <c r="A48" s="12" t="s">
        <v>197</v>
      </c>
      <c r="B48" s="12" t="s">
        <v>198</v>
      </c>
      <c r="C48" s="12" t="s">
        <v>199</v>
      </c>
      <c r="D48" s="12" t="s">
        <v>428</v>
      </c>
      <c r="E48" s="1" t="s">
        <v>134</v>
      </c>
      <c r="F48" s="1" t="s">
        <v>121</v>
      </c>
      <c r="G48" s="1">
        <v>2</v>
      </c>
      <c r="H48" s="1" t="s">
        <v>25</v>
      </c>
      <c r="I48" s="1">
        <v>2</v>
      </c>
      <c r="J48" s="1">
        <v>28</v>
      </c>
      <c r="K48" s="1">
        <v>1</v>
      </c>
      <c r="L48" s="1"/>
      <c r="M48" s="1"/>
      <c r="N48" s="1"/>
      <c r="O48" s="1" t="s">
        <v>88</v>
      </c>
      <c r="P48" s="1" t="s">
        <v>182</v>
      </c>
      <c r="Q48" s="1" t="s">
        <v>183</v>
      </c>
      <c r="R48" s="1"/>
      <c r="S48" s="1"/>
    </row>
    <row r="49" spans="1:19" s="6" customFormat="1" x14ac:dyDescent="0.25">
      <c r="A49" s="12" t="s">
        <v>202</v>
      </c>
      <c r="B49" s="12" t="s">
        <v>203</v>
      </c>
      <c r="C49" s="12" t="s">
        <v>204</v>
      </c>
      <c r="D49" s="12" t="s">
        <v>428</v>
      </c>
      <c r="E49" s="1" t="s">
        <v>134</v>
      </c>
      <c r="F49" s="1" t="s">
        <v>121</v>
      </c>
      <c r="G49" s="1">
        <v>2</v>
      </c>
      <c r="H49" s="1" t="s">
        <v>25</v>
      </c>
      <c r="I49" s="1">
        <v>3</v>
      </c>
      <c r="J49" s="1">
        <v>42</v>
      </c>
      <c r="K49" s="1">
        <v>2</v>
      </c>
      <c r="L49" s="1"/>
      <c r="M49" s="1"/>
      <c r="N49" s="1"/>
      <c r="O49" s="1" t="s">
        <v>88</v>
      </c>
      <c r="P49" s="1" t="s">
        <v>174</v>
      </c>
      <c r="Q49" s="1" t="s">
        <v>175</v>
      </c>
      <c r="R49" s="1"/>
      <c r="S49" s="1"/>
    </row>
    <row r="50" spans="1:19" s="6" customFormat="1" ht="30" x14ac:dyDescent="0.25">
      <c r="A50" s="12" t="s">
        <v>205</v>
      </c>
      <c r="B50" s="12" t="s">
        <v>206</v>
      </c>
      <c r="C50" s="12" t="s">
        <v>207</v>
      </c>
      <c r="D50" s="12" t="s">
        <v>428</v>
      </c>
      <c r="E50" s="1" t="s">
        <v>134</v>
      </c>
      <c r="F50" s="1" t="s">
        <v>121</v>
      </c>
      <c r="G50" s="1">
        <v>2</v>
      </c>
      <c r="H50" s="1" t="s">
        <v>25</v>
      </c>
      <c r="I50" s="1">
        <v>2</v>
      </c>
      <c r="J50" s="1">
        <v>28</v>
      </c>
      <c r="K50" s="1">
        <v>2</v>
      </c>
      <c r="L50" s="1"/>
      <c r="M50" s="1"/>
      <c r="N50" s="1"/>
      <c r="O50" s="1" t="s">
        <v>88</v>
      </c>
      <c r="P50" s="1" t="s">
        <v>190</v>
      </c>
      <c r="Q50" s="1" t="str">
        <f>$Q$60</f>
        <v>APLLPR</v>
      </c>
      <c r="R50" s="1"/>
      <c r="S50" s="1"/>
    </row>
    <row r="51" spans="1:19" s="6" customFormat="1" x14ac:dyDescent="0.25">
      <c r="A51" s="12" t="s">
        <v>208</v>
      </c>
      <c r="B51" s="12" t="s">
        <v>209</v>
      </c>
      <c r="C51" s="12" t="s">
        <v>210</v>
      </c>
      <c r="D51" s="12" t="s">
        <v>428</v>
      </c>
      <c r="E51" s="1" t="s">
        <v>134</v>
      </c>
      <c r="F51" s="1" t="s">
        <v>121</v>
      </c>
      <c r="G51" s="1">
        <v>3</v>
      </c>
      <c r="H51" s="1" t="s">
        <v>25</v>
      </c>
      <c r="I51" s="1">
        <v>3</v>
      </c>
      <c r="J51" s="1">
        <v>42</v>
      </c>
      <c r="K51" s="1">
        <v>2</v>
      </c>
      <c r="L51" s="1"/>
      <c r="M51" s="1"/>
      <c r="N51" s="1"/>
      <c r="O51" s="1" t="s">
        <v>88</v>
      </c>
      <c r="P51" s="1" t="str">
        <f t="shared" ref="P51:Q51" si="0">P45</f>
        <v>Nagy Gábor György</v>
      </c>
      <c r="Q51" s="1" t="str">
        <f t="shared" si="0"/>
        <v>QP7NK2</v>
      </c>
      <c r="R51" s="1"/>
      <c r="S51" s="1"/>
    </row>
    <row r="52" spans="1:19" s="6" customFormat="1" x14ac:dyDescent="0.25">
      <c r="A52" s="12" t="s">
        <v>211</v>
      </c>
      <c r="B52" s="12" t="s">
        <v>212</v>
      </c>
      <c r="C52" s="12" t="s">
        <v>213</v>
      </c>
      <c r="D52" s="12" t="s">
        <v>428</v>
      </c>
      <c r="E52" s="1" t="s">
        <v>134</v>
      </c>
      <c r="F52" s="1" t="s">
        <v>121</v>
      </c>
      <c r="G52" s="1">
        <v>3</v>
      </c>
      <c r="H52" s="1" t="s">
        <v>25</v>
      </c>
      <c r="I52" s="1">
        <v>3</v>
      </c>
      <c r="J52" s="1">
        <v>42</v>
      </c>
      <c r="K52" s="1">
        <v>2</v>
      </c>
      <c r="L52" s="1"/>
      <c r="M52" s="1"/>
      <c r="N52" s="1"/>
      <c r="O52" s="1" t="s">
        <v>88</v>
      </c>
      <c r="P52" s="1" t="s">
        <v>182</v>
      </c>
      <c r="Q52" s="1" t="s">
        <v>183</v>
      </c>
      <c r="R52" s="1"/>
      <c r="S52" s="1"/>
    </row>
    <row r="53" spans="1:19" s="6" customFormat="1" x14ac:dyDescent="0.25">
      <c r="A53" s="12" t="s">
        <v>214</v>
      </c>
      <c r="B53" s="12" t="s">
        <v>215</v>
      </c>
      <c r="C53" s="12" t="s">
        <v>216</v>
      </c>
      <c r="D53" s="12" t="s">
        <v>428</v>
      </c>
      <c r="E53" s="1" t="s">
        <v>134</v>
      </c>
      <c r="F53" s="1" t="s">
        <v>121</v>
      </c>
      <c r="G53" s="1">
        <v>3</v>
      </c>
      <c r="H53" s="1" t="s">
        <v>25</v>
      </c>
      <c r="I53" s="1">
        <v>2</v>
      </c>
      <c r="J53" s="1">
        <v>28</v>
      </c>
      <c r="K53" s="1">
        <v>2</v>
      </c>
      <c r="L53" s="1"/>
      <c r="M53" s="1"/>
      <c r="N53" s="1"/>
      <c r="O53" s="1" t="s">
        <v>88</v>
      </c>
      <c r="P53" s="1" t="s">
        <v>182</v>
      </c>
      <c r="Q53" s="1" t="s">
        <v>183</v>
      </c>
      <c r="R53" s="1"/>
      <c r="S53" s="1"/>
    </row>
    <row r="54" spans="1:19" s="6" customFormat="1" ht="30" x14ac:dyDescent="0.25">
      <c r="A54" s="12" t="s">
        <v>217</v>
      </c>
      <c r="B54" s="12" t="s">
        <v>218</v>
      </c>
      <c r="C54" s="12" t="s">
        <v>219</v>
      </c>
      <c r="D54" s="12" t="s">
        <v>428</v>
      </c>
      <c r="E54" s="1" t="s">
        <v>134</v>
      </c>
      <c r="F54" s="1" t="s">
        <v>121</v>
      </c>
      <c r="G54" s="1">
        <v>3</v>
      </c>
      <c r="H54" s="1" t="s">
        <v>25</v>
      </c>
      <c r="I54" s="1">
        <v>3</v>
      </c>
      <c r="J54" s="1">
        <v>42</v>
      </c>
      <c r="K54" s="1">
        <v>2</v>
      </c>
      <c r="L54" s="22" t="s">
        <v>187</v>
      </c>
      <c r="M54" s="1"/>
      <c r="N54" s="1"/>
      <c r="O54" s="1" t="s">
        <v>88</v>
      </c>
      <c r="P54" s="1" t="s">
        <v>190</v>
      </c>
      <c r="Q54" s="1" t="s">
        <v>191</v>
      </c>
      <c r="R54" s="1"/>
      <c r="S54" s="1"/>
    </row>
    <row r="55" spans="1:19" s="6" customFormat="1" x14ac:dyDescent="0.25">
      <c r="A55" s="12" t="s">
        <v>220</v>
      </c>
      <c r="B55" s="12" t="s">
        <v>221</v>
      </c>
      <c r="C55" s="12" t="s">
        <v>222</v>
      </c>
      <c r="D55" s="12" t="s">
        <v>428</v>
      </c>
      <c r="E55" s="1" t="s">
        <v>134</v>
      </c>
      <c r="F55" s="1" t="s">
        <v>121</v>
      </c>
      <c r="G55" s="1">
        <v>2</v>
      </c>
      <c r="H55" s="1" t="s">
        <v>25</v>
      </c>
      <c r="I55" s="1">
        <v>2</v>
      </c>
      <c r="J55" s="1">
        <v>28</v>
      </c>
      <c r="K55" s="1">
        <v>2</v>
      </c>
      <c r="L55" s="1"/>
      <c r="M55" s="1"/>
      <c r="N55" s="1"/>
      <c r="O55" s="1" t="s">
        <v>88</v>
      </c>
      <c r="P55" s="1" t="s">
        <v>136</v>
      </c>
      <c r="Q55" s="1" t="s">
        <v>137</v>
      </c>
      <c r="R55" s="1"/>
      <c r="S55" s="1"/>
    </row>
    <row r="56" spans="1:19" s="6" customFormat="1" ht="30" x14ac:dyDescent="0.25">
      <c r="A56" s="12" t="s">
        <v>223</v>
      </c>
      <c r="B56" s="12" t="s">
        <v>224</v>
      </c>
      <c r="C56" s="12" t="s">
        <v>225</v>
      </c>
      <c r="D56" s="12" t="s">
        <v>428</v>
      </c>
      <c r="E56" s="1" t="s">
        <v>134</v>
      </c>
      <c r="F56" s="1" t="s">
        <v>121</v>
      </c>
      <c r="G56" s="1">
        <v>2</v>
      </c>
      <c r="H56" s="1" t="s">
        <v>25</v>
      </c>
      <c r="I56" s="1">
        <v>2</v>
      </c>
      <c r="J56" s="1">
        <v>28</v>
      </c>
      <c r="K56" s="1">
        <v>2</v>
      </c>
      <c r="L56" s="1"/>
      <c r="M56" s="1"/>
      <c r="N56" s="1"/>
      <c r="O56" s="1" t="s">
        <v>487</v>
      </c>
      <c r="P56" s="1" t="s">
        <v>489</v>
      </c>
      <c r="Q56" s="56" t="s">
        <v>491</v>
      </c>
      <c r="R56" s="1"/>
      <c r="S56" s="1"/>
    </row>
    <row r="57" spans="1:19" s="6" customFormat="1" x14ac:dyDescent="0.25">
      <c r="A57" s="12" t="s">
        <v>226</v>
      </c>
      <c r="B57" s="12" t="s">
        <v>227</v>
      </c>
      <c r="C57" s="12" t="s">
        <v>228</v>
      </c>
      <c r="D57" s="12" t="s">
        <v>428</v>
      </c>
      <c r="E57" s="1" t="s">
        <v>134</v>
      </c>
      <c r="F57" s="1" t="s">
        <v>121</v>
      </c>
      <c r="G57" s="1">
        <v>2</v>
      </c>
      <c r="H57" s="1" t="s">
        <v>25</v>
      </c>
      <c r="I57" s="1">
        <v>3</v>
      </c>
      <c r="J57" s="1">
        <v>42</v>
      </c>
      <c r="K57" s="1">
        <v>3</v>
      </c>
      <c r="L57" s="1"/>
      <c r="M57" s="1"/>
      <c r="N57" s="1"/>
      <c r="O57" s="1" t="s">
        <v>88</v>
      </c>
      <c r="P57" s="1" t="s">
        <v>174</v>
      </c>
      <c r="Q57" s="1" t="s">
        <v>175</v>
      </c>
      <c r="R57" s="1"/>
      <c r="S57" s="1"/>
    </row>
    <row r="58" spans="1:19" s="6" customFormat="1" ht="30" x14ac:dyDescent="0.25">
      <c r="A58" s="12" t="s">
        <v>229</v>
      </c>
      <c r="B58" s="12" t="s">
        <v>230</v>
      </c>
      <c r="C58" s="12" t="s">
        <v>231</v>
      </c>
      <c r="D58" s="12" t="s">
        <v>428</v>
      </c>
      <c r="E58" s="1" t="s">
        <v>134</v>
      </c>
      <c r="F58" s="1" t="s">
        <v>121</v>
      </c>
      <c r="G58" s="1">
        <v>2</v>
      </c>
      <c r="H58" s="1" t="s">
        <v>25</v>
      </c>
      <c r="I58" s="1">
        <v>2</v>
      </c>
      <c r="J58" s="1">
        <v>28</v>
      </c>
      <c r="K58" s="1">
        <v>3</v>
      </c>
      <c r="L58" s="22" t="s">
        <v>205</v>
      </c>
      <c r="M58" s="1"/>
      <c r="N58" s="1"/>
      <c r="O58" s="1" t="s">
        <v>88</v>
      </c>
      <c r="P58" s="1" t="str">
        <f t="shared" ref="P58:Q58" si="1">P60</f>
        <v>Tóth Csaba</v>
      </c>
      <c r="Q58" s="1" t="str">
        <f t="shared" si="1"/>
        <v>APLLPR</v>
      </c>
      <c r="R58" s="1"/>
      <c r="S58" s="1"/>
    </row>
    <row r="59" spans="1:19" s="6" customFormat="1" x14ac:dyDescent="0.25">
      <c r="A59" s="12" t="s">
        <v>232</v>
      </c>
      <c r="B59" s="12" t="s">
        <v>233</v>
      </c>
      <c r="C59" s="12" t="s">
        <v>234</v>
      </c>
      <c r="D59" s="12" t="s">
        <v>428</v>
      </c>
      <c r="E59" s="1" t="s">
        <v>134</v>
      </c>
      <c r="F59" s="1" t="s">
        <v>121</v>
      </c>
      <c r="G59" s="1">
        <v>3</v>
      </c>
      <c r="H59" s="1" t="s">
        <v>25</v>
      </c>
      <c r="I59" s="1">
        <v>3</v>
      </c>
      <c r="J59" s="1">
        <v>42</v>
      </c>
      <c r="K59" s="1">
        <v>3</v>
      </c>
      <c r="L59" s="1"/>
      <c r="M59" s="1"/>
      <c r="N59" s="1"/>
      <c r="O59" s="1" t="s">
        <v>88</v>
      </c>
      <c r="P59" s="1" t="s">
        <v>136</v>
      </c>
      <c r="Q59" s="1" t="s">
        <v>137</v>
      </c>
      <c r="R59" s="1"/>
      <c r="S59" s="1"/>
    </row>
    <row r="60" spans="1:19" s="6" customFormat="1" ht="30" x14ac:dyDescent="0.25">
      <c r="A60" s="12" t="s">
        <v>235</v>
      </c>
      <c r="B60" s="12" t="s">
        <v>236</v>
      </c>
      <c r="C60" s="12" t="s">
        <v>237</v>
      </c>
      <c r="D60" s="12" t="s">
        <v>428</v>
      </c>
      <c r="E60" s="1" t="s">
        <v>33</v>
      </c>
      <c r="F60" s="1" t="s">
        <v>121</v>
      </c>
      <c r="G60" s="1">
        <v>3</v>
      </c>
      <c r="H60" s="1" t="s">
        <v>25</v>
      </c>
      <c r="I60" s="1">
        <v>3</v>
      </c>
      <c r="J60" s="1">
        <v>42</v>
      </c>
      <c r="K60" s="1">
        <v>3</v>
      </c>
      <c r="L60" s="22" t="s">
        <v>217</v>
      </c>
      <c r="M60" s="1"/>
      <c r="N60" s="1"/>
      <c r="O60" s="1" t="s">
        <v>88</v>
      </c>
      <c r="P60" s="1" t="s">
        <v>190</v>
      </c>
      <c r="Q60" s="1" t="s">
        <v>191</v>
      </c>
      <c r="R60" s="1"/>
      <c r="S60" s="1"/>
    </row>
    <row r="61" spans="1:19" s="6" customFormat="1" x14ac:dyDescent="0.25">
      <c r="A61" s="12" t="s">
        <v>238</v>
      </c>
      <c r="B61" s="12" t="s">
        <v>239</v>
      </c>
      <c r="C61" s="12" t="s">
        <v>240</v>
      </c>
      <c r="D61" s="12" t="s">
        <v>428</v>
      </c>
      <c r="E61" s="1" t="s">
        <v>134</v>
      </c>
      <c r="F61" s="1" t="s">
        <v>121</v>
      </c>
      <c r="G61" s="1">
        <v>2</v>
      </c>
      <c r="H61" s="1" t="s">
        <v>25</v>
      </c>
      <c r="I61" s="1">
        <v>3</v>
      </c>
      <c r="J61" s="1">
        <v>42</v>
      </c>
      <c r="K61" s="1">
        <v>4</v>
      </c>
      <c r="L61" s="1"/>
      <c r="M61" s="1"/>
      <c r="N61" s="1"/>
      <c r="O61" s="1" t="s">
        <v>88</v>
      </c>
      <c r="P61" s="1" t="s">
        <v>174</v>
      </c>
      <c r="Q61" s="1" t="s">
        <v>175</v>
      </c>
      <c r="R61" s="1"/>
      <c r="S61" s="1"/>
    </row>
    <row r="62" spans="1:19" s="6" customFormat="1" x14ac:dyDescent="0.25">
      <c r="A62" s="12" t="s">
        <v>241</v>
      </c>
      <c r="B62" s="12" t="s">
        <v>242</v>
      </c>
      <c r="C62" s="12" t="s">
        <v>243</v>
      </c>
      <c r="D62" s="12" t="s">
        <v>428</v>
      </c>
      <c r="E62" s="1" t="s">
        <v>134</v>
      </c>
      <c r="F62" s="1" t="s">
        <v>121</v>
      </c>
      <c r="G62" s="1">
        <v>3</v>
      </c>
      <c r="H62" s="1" t="s">
        <v>25</v>
      </c>
      <c r="I62" s="1">
        <v>3</v>
      </c>
      <c r="J62" s="1">
        <v>42</v>
      </c>
      <c r="K62" s="1">
        <v>4</v>
      </c>
      <c r="L62" s="1"/>
      <c r="M62" s="1"/>
      <c r="N62" s="1"/>
      <c r="O62" s="1" t="s">
        <v>88</v>
      </c>
      <c r="P62" s="1" t="s">
        <v>136</v>
      </c>
      <c r="Q62" s="1" t="s">
        <v>137</v>
      </c>
      <c r="R62" s="1"/>
      <c r="S62" s="1"/>
    </row>
    <row r="63" spans="1:19" s="6" customFormat="1" x14ac:dyDescent="0.25">
      <c r="A63" s="12" t="s">
        <v>244</v>
      </c>
      <c r="B63" s="12" t="s">
        <v>245</v>
      </c>
      <c r="C63" s="12" t="s">
        <v>246</v>
      </c>
      <c r="D63" s="12" t="s">
        <v>428</v>
      </c>
      <c r="E63" s="1" t="s">
        <v>134</v>
      </c>
      <c r="F63" s="1" t="s">
        <v>121</v>
      </c>
      <c r="G63" s="1">
        <v>3</v>
      </c>
      <c r="H63" s="1" t="s">
        <v>25</v>
      </c>
      <c r="I63" s="1">
        <v>2</v>
      </c>
      <c r="J63" s="1">
        <v>28</v>
      </c>
      <c r="K63" s="1">
        <v>4</v>
      </c>
      <c r="L63" s="1"/>
      <c r="M63" s="1"/>
      <c r="N63" s="1"/>
      <c r="O63" s="1" t="s">
        <v>88</v>
      </c>
      <c r="P63" s="1" t="s">
        <v>182</v>
      </c>
      <c r="Q63" s="1" t="s">
        <v>183</v>
      </c>
      <c r="R63" s="1"/>
      <c r="S63" s="1"/>
    </row>
    <row r="64" spans="1:19" s="6" customFormat="1" ht="30" x14ac:dyDescent="0.25">
      <c r="A64" s="12" t="s">
        <v>247</v>
      </c>
      <c r="B64" s="12" t="s">
        <v>248</v>
      </c>
      <c r="C64" s="12" t="s">
        <v>249</v>
      </c>
      <c r="D64" s="12" t="s">
        <v>428</v>
      </c>
      <c r="E64" s="1" t="s">
        <v>134</v>
      </c>
      <c r="F64" s="1" t="s">
        <v>121</v>
      </c>
      <c r="G64" s="1">
        <v>3</v>
      </c>
      <c r="H64" s="1" t="s">
        <v>25</v>
      </c>
      <c r="I64" s="1">
        <v>3</v>
      </c>
      <c r="J64" s="1">
        <v>42</v>
      </c>
      <c r="K64" s="1">
        <v>4</v>
      </c>
      <c r="L64" s="22" t="s">
        <v>235</v>
      </c>
      <c r="M64" s="1"/>
      <c r="N64" s="1"/>
      <c r="O64" s="1" t="s">
        <v>88</v>
      </c>
      <c r="P64" s="1" t="s">
        <v>190</v>
      </c>
      <c r="Q64" s="1" t="s">
        <v>191</v>
      </c>
      <c r="R64" s="1"/>
      <c r="S64" s="1"/>
    </row>
    <row r="65" spans="1:19" s="6" customFormat="1" x14ac:dyDescent="0.25">
      <c r="A65" s="12" t="s">
        <v>250</v>
      </c>
      <c r="B65" s="12" t="s">
        <v>251</v>
      </c>
      <c r="C65" s="12" t="s">
        <v>252</v>
      </c>
      <c r="D65" s="12" t="s">
        <v>428</v>
      </c>
      <c r="E65" s="1" t="s">
        <v>134</v>
      </c>
      <c r="F65" s="1" t="s">
        <v>121</v>
      </c>
      <c r="G65" s="1">
        <v>2</v>
      </c>
      <c r="H65" s="1" t="s">
        <v>25</v>
      </c>
      <c r="I65" s="1">
        <v>2</v>
      </c>
      <c r="J65" s="1">
        <v>28</v>
      </c>
      <c r="K65" s="1">
        <v>5</v>
      </c>
      <c r="L65" s="1"/>
      <c r="M65" s="1"/>
      <c r="N65" s="1"/>
      <c r="O65" s="1" t="s">
        <v>88</v>
      </c>
      <c r="P65" s="1" t="s">
        <v>200</v>
      </c>
      <c r="Q65" s="1" t="s">
        <v>201</v>
      </c>
      <c r="R65" s="1"/>
      <c r="S65" s="1"/>
    </row>
    <row r="66" spans="1:19" s="6" customFormat="1" x14ac:dyDescent="0.25">
      <c r="A66" s="12" t="s">
        <v>253</v>
      </c>
      <c r="B66" s="12" t="s">
        <v>254</v>
      </c>
      <c r="C66" s="12" t="s">
        <v>255</v>
      </c>
      <c r="D66" s="12" t="s">
        <v>428</v>
      </c>
      <c r="E66" s="1" t="s">
        <v>134</v>
      </c>
      <c r="F66" s="1" t="s">
        <v>121</v>
      </c>
      <c r="G66" s="1">
        <v>2</v>
      </c>
      <c r="H66" s="1" t="s">
        <v>25</v>
      </c>
      <c r="I66" s="1">
        <v>3</v>
      </c>
      <c r="J66" s="1">
        <v>42</v>
      </c>
      <c r="K66" s="1">
        <v>5</v>
      </c>
      <c r="L66" s="1"/>
      <c r="M66" s="1"/>
      <c r="N66" s="1"/>
      <c r="O66" s="1" t="s">
        <v>88</v>
      </c>
      <c r="P66" s="1" t="s">
        <v>174</v>
      </c>
      <c r="Q66" s="1" t="s">
        <v>175</v>
      </c>
      <c r="R66" s="1"/>
      <c r="S66" s="1"/>
    </row>
    <row r="67" spans="1:19" s="6" customFormat="1" x14ac:dyDescent="0.25">
      <c r="A67" s="12" t="s">
        <v>256</v>
      </c>
      <c r="B67" s="12" t="s">
        <v>257</v>
      </c>
      <c r="C67" s="12" t="s">
        <v>258</v>
      </c>
      <c r="D67" s="12" t="s">
        <v>428</v>
      </c>
      <c r="E67" s="1" t="s">
        <v>134</v>
      </c>
      <c r="F67" s="1" t="s">
        <v>121</v>
      </c>
      <c r="G67" s="1">
        <v>3</v>
      </c>
      <c r="H67" s="1" t="s">
        <v>25</v>
      </c>
      <c r="I67" s="1">
        <v>3</v>
      </c>
      <c r="J67" s="1">
        <v>42</v>
      </c>
      <c r="K67" s="1">
        <v>5</v>
      </c>
      <c r="L67" s="1"/>
      <c r="M67" s="1"/>
      <c r="N67" s="1"/>
      <c r="O67" s="1" t="s">
        <v>88</v>
      </c>
      <c r="P67" s="1" t="s">
        <v>136</v>
      </c>
      <c r="Q67" s="1" t="s">
        <v>137</v>
      </c>
      <c r="R67" s="1"/>
      <c r="S67" s="1"/>
    </row>
    <row r="68" spans="1:19" s="6" customFormat="1" x14ac:dyDescent="0.25">
      <c r="A68" s="12" t="s">
        <v>259</v>
      </c>
      <c r="B68" s="12" t="s">
        <v>260</v>
      </c>
      <c r="C68" s="12" t="s">
        <v>261</v>
      </c>
      <c r="D68" s="12" t="s">
        <v>428</v>
      </c>
      <c r="E68" s="1" t="s">
        <v>134</v>
      </c>
      <c r="F68" s="1" t="s">
        <v>121</v>
      </c>
      <c r="G68" s="1">
        <v>3</v>
      </c>
      <c r="H68" s="1" t="s">
        <v>25</v>
      </c>
      <c r="I68" s="1">
        <v>3</v>
      </c>
      <c r="J68" s="1">
        <v>42</v>
      </c>
      <c r="K68" s="1">
        <v>5</v>
      </c>
      <c r="L68" s="1"/>
      <c r="M68" s="1"/>
      <c r="N68" s="1"/>
      <c r="O68" s="1" t="s">
        <v>88</v>
      </c>
      <c r="P68" s="1" t="s">
        <v>174</v>
      </c>
      <c r="Q68" s="1" t="s">
        <v>175</v>
      </c>
      <c r="R68" s="1"/>
      <c r="S68" s="1"/>
    </row>
    <row r="69" spans="1:19" s="6" customFormat="1" ht="30" x14ac:dyDescent="0.25">
      <c r="A69" s="12" t="s">
        <v>262</v>
      </c>
      <c r="B69" s="12" t="s">
        <v>263</v>
      </c>
      <c r="C69" s="12" t="s">
        <v>264</v>
      </c>
      <c r="D69" s="12" t="s">
        <v>428</v>
      </c>
      <c r="E69" s="1" t="s">
        <v>134</v>
      </c>
      <c r="F69" s="1" t="s">
        <v>121</v>
      </c>
      <c r="G69" s="1">
        <v>3</v>
      </c>
      <c r="H69" s="1" t="s">
        <v>25</v>
      </c>
      <c r="I69" s="1">
        <v>3</v>
      </c>
      <c r="J69" s="1">
        <v>42</v>
      </c>
      <c r="K69" s="1">
        <v>5</v>
      </c>
      <c r="L69" s="22" t="s">
        <v>247</v>
      </c>
      <c r="M69" s="1"/>
      <c r="N69" s="1"/>
      <c r="O69" s="1" t="s">
        <v>88</v>
      </c>
      <c r="P69" s="1" t="s">
        <v>190</v>
      </c>
      <c r="Q69" s="1" t="s">
        <v>191</v>
      </c>
      <c r="R69" s="1"/>
      <c r="S69" s="1"/>
    </row>
    <row r="70" spans="1:19" s="6" customFormat="1" ht="30" x14ac:dyDescent="0.25">
      <c r="A70" s="12" t="s">
        <v>265</v>
      </c>
      <c r="B70" s="12" t="s">
        <v>266</v>
      </c>
      <c r="C70" s="12" t="s">
        <v>267</v>
      </c>
      <c r="D70" s="12" t="s">
        <v>428</v>
      </c>
      <c r="E70" s="1" t="s">
        <v>109</v>
      </c>
      <c r="F70" s="1" t="s">
        <v>110</v>
      </c>
      <c r="G70" s="1">
        <v>0</v>
      </c>
      <c r="H70" s="1" t="s">
        <v>25</v>
      </c>
      <c r="I70" s="1">
        <v>0</v>
      </c>
      <c r="J70" s="1">
        <v>0</v>
      </c>
      <c r="K70" s="1">
        <v>5</v>
      </c>
      <c r="L70" s="1"/>
      <c r="M70" s="1"/>
      <c r="N70" s="1"/>
      <c r="O70" s="1" t="s">
        <v>88</v>
      </c>
      <c r="P70" s="1" t="s">
        <v>136</v>
      </c>
      <c r="Q70" s="1" t="s">
        <v>137</v>
      </c>
      <c r="R70" s="1"/>
      <c r="S70" s="1"/>
    </row>
    <row r="71" spans="1:19" s="6" customFormat="1" ht="30" x14ac:dyDescent="0.25">
      <c r="A71" s="12" t="s">
        <v>268</v>
      </c>
      <c r="B71" s="12" t="s">
        <v>269</v>
      </c>
      <c r="C71" s="12" t="s">
        <v>270</v>
      </c>
      <c r="D71" s="12" t="s">
        <v>428</v>
      </c>
      <c r="E71" s="1" t="s">
        <v>134</v>
      </c>
      <c r="F71" s="1" t="s">
        <v>121</v>
      </c>
      <c r="G71" s="1">
        <v>3</v>
      </c>
      <c r="H71" s="1" t="s">
        <v>25</v>
      </c>
      <c r="I71" s="1">
        <v>2</v>
      </c>
      <c r="J71" s="1">
        <v>28</v>
      </c>
      <c r="K71" s="1">
        <v>6</v>
      </c>
      <c r="L71" s="1"/>
      <c r="M71" s="1"/>
      <c r="N71" s="1"/>
      <c r="O71" s="1" t="s">
        <v>88</v>
      </c>
      <c r="P71" s="1" t="s">
        <v>200</v>
      </c>
      <c r="Q71" s="1" t="s">
        <v>201</v>
      </c>
      <c r="R71" s="1"/>
      <c r="S71" s="1"/>
    </row>
    <row r="72" spans="1:19" s="6" customFormat="1" x14ac:dyDescent="0.25">
      <c r="A72" s="12" t="s">
        <v>271</v>
      </c>
      <c r="B72" s="12" t="s">
        <v>272</v>
      </c>
      <c r="C72" s="12" t="s">
        <v>273</v>
      </c>
      <c r="D72" s="12" t="s">
        <v>428</v>
      </c>
      <c r="E72" s="1" t="s">
        <v>23</v>
      </c>
      <c r="F72" s="1" t="s">
        <v>24</v>
      </c>
      <c r="G72" s="1">
        <v>2</v>
      </c>
      <c r="H72" s="1" t="s">
        <v>25</v>
      </c>
      <c r="I72" s="1">
        <v>2</v>
      </c>
      <c r="J72" s="1">
        <v>28</v>
      </c>
      <c r="K72" s="1">
        <v>6</v>
      </c>
      <c r="L72" s="1"/>
      <c r="M72" s="1"/>
      <c r="N72" s="1"/>
      <c r="O72" s="1" t="s">
        <v>88</v>
      </c>
      <c r="P72" s="1" t="s">
        <v>195</v>
      </c>
      <c r="Q72" s="1" t="s">
        <v>196</v>
      </c>
      <c r="R72" s="1"/>
      <c r="S72" s="1"/>
    </row>
    <row r="73" spans="1:19" s="6" customFormat="1" x14ac:dyDescent="0.25">
      <c r="A73" s="12" t="s">
        <v>274</v>
      </c>
      <c r="B73" s="12" t="s">
        <v>275</v>
      </c>
      <c r="C73" s="12" t="s">
        <v>276</v>
      </c>
      <c r="D73" s="12" t="s">
        <v>428</v>
      </c>
      <c r="E73" s="1" t="s">
        <v>134</v>
      </c>
      <c r="F73" s="1" t="s">
        <v>121</v>
      </c>
      <c r="G73" s="1">
        <v>2</v>
      </c>
      <c r="H73" s="1" t="s">
        <v>25</v>
      </c>
      <c r="I73" s="1">
        <v>3</v>
      </c>
      <c r="J73" s="1">
        <v>42</v>
      </c>
      <c r="K73" s="1">
        <v>6</v>
      </c>
      <c r="L73" s="1"/>
      <c r="M73" s="1"/>
      <c r="N73" s="1"/>
      <c r="O73" s="1" t="s">
        <v>88</v>
      </c>
      <c r="P73" s="1" t="s">
        <v>174</v>
      </c>
      <c r="Q73" s="1" t="s">
        <v>175</v>
      </c>
      <c r="R73" s="1"/>
      <c r="S73" s="1"/>
    </row>
    <row r="74" spans="1:19" s="6" customFormat="1" x14ac:dyDescent="0.25">
      <c r="A74" s="12" t="s">
        <v>277</v>
      </c>
      <c r="B74" s="12" t="s">
        <v>278</v>
      </c>
      <c r="C74" s="12" t="s">
        <v>279</v>
      </c>
      <c r="D74" s="12" t="s">
        <v>428</v>
      </c>
      <c r="E74" s="1" t="s">
        <v>134</v>
      </c>
      <c r="F74" s="1" t="s">
        <v>121</v>
      </c>
      <c r="G74" s="1">
        <v>3</v>
      </c>
      <c r="H74" s="1" t="s">
        <v>25</v>
      </c>
      <c r="I74" s="1">
        <v>3</v>
      </c>
      <c r="J74" s="1">
        <v>42</v>
      </c>
      <c r="K74" s="1">
        <v>6</v>
      </c>
      <c r="L74" s="1"/>
      <c r="M74" s="1"/>
      <c r="N74" s="1"/>
      <c r="O74" s="1" t="s">
        <v>88</v>
      </c>
      <c r="P74" s="1" t="s">
        <v>136</v>
      </c>
      <c r="Q74" s="1" t="s">
        <v>137</v>
      </c>
      <c r="R74" s="1"/>
      <c r="S74" s="1"/>
    </row>
    <row r="75" spans="1:19" s="6" customFormat="1" x14ac:dyDescent="0.25">
      <c r="A75" s="17"/>
      <c r="B75" s="18"/>
      <c r="C75" s="18"/>
      <c r="D75" s="18"/>
      <c r="E75" s="18"/>
      <c r="F75" s="18"/>
      <c r="G75" s="20">
        <f>SUM(G42:G74)</f>
        <v>81</v>
      </c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9"/>
    </row>
    <row r="76" spans="1:19" s="6" customFormat="1" x14ac:dyDescent="0.25">
      <c r="A76" s="34" t="s">
        <v>455</v>
      </c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6"/>
    </row>
    <row r="77" spans="1:19" s="6" customFormat="1" x14ac:dyDescent="0.25">
      <c r="A77" s="12" t="s">
        <v>280</v>
      </c>
      <c r="B77" s="12" t="s">
        <v>281</v>
      </c>
      <c r="C77" s="12" t="s">
        <v>282</v>
      </c>
      <c r="D77" s="12" t="s">
        <v>283</v>
      </c>
      <c r="E77" s="1" t="s">
        <v>134</v>
      </c>
      <c r="F77" s="1" t="s">
        <v>121</v>
      </c>
      <c r="G77" s="1">
        <v>2</v>
      </c>
      <c r="H77" s="1" t="s">
        <v>25</v>
      </c>
      <c r="I77" s="1">
        <v>2</v>
      </c>
      <c r="J77" s="1">
        <v>28</v>
      </c>
      <c r="K77" s="1">
        <v>2</v>
      </c>
      <c r="L77" s="1"/>
      <c r="M77" s="1"/>
      <c r="N77" s="1"/>
      <c r="O77" s="1" t="s">
        <v>88</v>
      </c>
      <c r="P77" s="1" t="s">
        <v>190</v>
      </c>
      <c r="Q77" s="1" t="s">
        <v>191</v>
      </c>
      <c r="R77" s="1"/>
      <c r="S77" s="1"/>
    </row>
    <row r="78" spans="1:19" s="6" customFormat="1" ht="30" x14ac:dyDescent="0.25">
      <c r="A78" s="12" t="s">
        <v>284</v>
      </c>
      <c r="B78" s="12" t="s">
        <v>285</v>
      </c>
      <c r="C78" s="12" t="s">
        <v>286</v>
      </c>
      <c r="D78" s="12" t="s">
        <v>283</v>
      </c>
      <c r="E78" s="1" t="s">
        <v>134</v>
      </c>
      <c r="F78" s="1" t="s">
        <v>121</v>
      </c>
      <c r="G78" s="1">
        <v>2</v>
      </c>
      <c r="H78" s="1" t="s">
        <v>25</v>
      </c>
      <c r="I78" s="1">
        <v>2</v>
      </c>
      <c r="J78" s="1">
        <v>28</v>
      </c>
      <c r="K78" s="1">
        <v>4</v>
      </c>
      <c r="L78" s="22" t="s">
        <v>280</v>
      </c>
      <c r="M78" s="1"/>
      <c r="N78" s="1"/>
      <c r="O78" s="1" t="s">
        <v>88</v>
      </c>
      <c r="P78" s="1" t="s">
        <v>190</v>
      </c>
      <c r="Q78" s="1" t="s">
        <v>191</v>
      </c>
      <c r="R78" s="1"/>
      <c r="S78" s="1"/>
    </row>
    <row r="79" spans="1:19" s="6" customFormat="1" x14ac:dyDescent="0.25">
      <c r="A79" s="17"/>
      <c r="B79" s="18"/>
      <c r="C79" s="18"/>
      <c r="D79" s="18"/>
      <c r="E79" s="18"/>
      <c r="F79" s="18"/>
      <c r="G79" s="20">
        <f>SUM(G77:G78)</f>
        <v>4</v>
      </c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9"/>
    </row>
    <row r="80" spans="1:19" s="6" customFormat="1" x14ac:dyDescent="0.25">
      <c r="A80" s="34" t="s">
        <v>456</v>
      </c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6"/>
    </row>
    <row r="81" spans="1:19" s="6" customFormat="1" ht="30" x14ac:dyDescent="0.25">
      <c r="A81" s="12" t="s">
        <v>465</v>
      </c>
      <c r="B81" s="12" t="s">
        <v>466</v>
      </c>
      <c r="C81" s="12" t="s">
        <v>471</v>
      </c>
      <c r="D81" s="12" t="s">
        <v>287</v>
      </c>
      <c r="E81" s="1" t="s">
        <v>134</v>
      </c>
      <c r="F81" s="1" t="s">
        <v>135</v>
      </c>
      <c r="G81" s="1">
        <v>0</v>
      </c>
      <c r="H81" s="1" t="s">
        <v>25</v>
      </c>
      <c r="I81" s="1">
        <v>1</v>
      </c>
      <c r="J81" s="1">
        <v>14</v>
      </c>
      <c r="K81" s="1">
        <v>6</v>
      </c>
      <c r="L81" s="1"/>
      <c r="M81" s="1"/>
      <c r="N81" s="1"/>
      <c r="O81" s="1" t="s">
        <v>88</v>
      </c>
      <c r="P81" s="1" t="s">
        <v>89</v>
      </c>
      <c r="Q81" s="1" t="s">
        <v>90</v>
      </c>
      <c r="R81" s="1"/>
      <c r="S81" s="1"/>
    </row>
    <row r="82" spans="1:19" s="6" customFormat="1" ht="30" x14ac:dyDescent="0.25">
      <c r="A82" s="12" t="s">
        <v>288</v>
      </c>
      <c r="B82" s="12" t="s">
        <v>289</v>
      </c>
      <c r="C82" s="12" t="s">
        <v>290</v>
      </c>
      <c r="D82" s="12" t="s">
        <v>287</v>
      </c>
      <c r="E82" s="1" t="s">
        <v>291</v>
      </c>
      <c r="F82" s="1" t="s">
        <v>292</v>
      </c>
      <c r="G82" s="1">
        <v>10</v>
      </c>
      <c r="H82" s="1" t="s">
        <v>25</v>
      </c>
      <c r="I82" s="1">
        <v>0</v>
      </c>
      <c r="J82" s="1">
        <v>0</v>
      </c>
      <c r="K82" s="1">
        <v>6</v>
      </c>
      <c r="L82" s="1"/>
      <c r="M82" s="1"/>
      <c r="N82" s="1"/>
      <c r="O82" s="1" t="s">
        <v>88</v>
      </c>
      <c r="P82" s="1"/>
      <c r="Q82" s="1"/>
      <c r="R82" s="1"/>
      <c r="S82" s="1"/>
    </row>
    <row r="83" spans="1:19" s="6" customFormat="1" x14ac:dyDescent="0.25">
      <c r="A83" s="23"/>
      <c r="B83" s="24"/>
      <c r="C83" s="24"/>
      <c r="D83" s="24"/>
      <c r="E83" s="24"/>
      <c r="F83" s="24"/>
      <c r="G83" s="20">
        <f>SUM(G81:G82)</f>
        <v>10</v>
      </c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5"/>
    </row>
    <row r="84" spans="1:19" s="6" customFormat="1" ht="21" customHeight="1" x14ac:dyDescent="0.25">
      <c r="A84" s="41" t="s">
        <v>457</v>
      </c>
      <c r="B84" s="42"/>
      <c r="C84" s="42"/>
      <c r="D84" s="43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 t="s">
        <v>89</v>
      </c>
      <c r="S84" s="26" t="s">
        <v>90</v>
      </c>
    </row>
    <row r="85" spans="1:19" s="6" customFormat="1" x14ac:dyDescent="0.25">
      <c r="A85" s="12" t="s">
        <v>293</v>
      </c>
      <c r="B85" s="12" t="s">
        <v>294</v>
      </c>
      <c r="C85" s="12" t="s">
        <v>295</v>
      </c>
      <c r="D85" s="12" t="s">
        <v>296</v>
      </c>
      <c r="E85" s="1" t="s">
        <v>23</v>
      </c>
      <c r="F85" s="1" t="s">
        <v>24</v>
      </c>
      <c r="G85" s="1">
        <v>2</v>
      </c>
      <c r="H85" s="1" t="s">
        <v>25</v>
      </c>
      <c r="I85" s="1">
        <v>1</v>
      </c>
      <c r="J85" s="1">
        <v>14</v>
      </c>
      <c r="K85" s="1">
        <v>3</v>
      </c>
      <c r="L85" s="1"/>
      <c r="M85" s="1"/>
      <c r="N85" s="1"/>
      <c r="O85" s="1" t="s">
        <v>88</v>
      </c>
      <c r="P85" s="1" t="s">
        <v>195</v>
      </c>
      <c r="Q85" s="1" t="s">
        <v>196</v>
      </c>
      <c r="R85" s="1"/>
      <c r="S85" s="1"/>
    </row>
    <row r="86" spans="1:19" s="6" customFormat="1" x14ac:dyDescent="0.25">
      <c r="A86" s="12" t="s">
        <v>297</v>
      </c>
      <c r="B86" s="12" t="s">
        <v>298</v>
      </c>
      <c r="C86" s="12" t="s">
        <v>299</v>
      </c>
      <c r="D86" s="12" t="s">
        <v>296</v>
      </c>
      <c r="E86" s="1" t="s">
        <v>134</v>
      </c>
      <c r="F86" s="1" t="s">
        <v>121</v>
      </c>
      <c r="G86" s="1">
        <v>3</v>
      </c>
      <c r="H86" s="1" t="s">
        <v>25</v>
      </c>
      <c r="I86" s="1">
        <v>3</v>
      </c>
      <c r="J86" s="1">
        <v>42</v>
      </c>
      <c r="K86" s="1">
        <v>3</v>
      </c>
      <c r="L86" s="1"/>
      <c r="M86" s="1"/>
      <c r="N86" s="1"/>
      <c r="O86" s="1" t="s">
        <v>88</v>
      </c>
      <c r="P86" s="1" t="str">
        <f t="shared" ref="P86:Q86" si="2">P85</f>
        <v>Dr. Szabó Eszter Ágnes (DLA)</v>
      </c>
      <c r="Q86" s="1" t="str">
        <f t="shared" si="2"/>
        <v>X6Q0DE</v>
      </c>
      <c r="R86" s="1"/>
      <c r="S86" s="1"/>
    </row>
    <row r="87" spans="1:19" s="6" customFormat="1" x14ac:dyDescent="0.25">
      <c r="A87" s="12" t="s">
        <v>300</v>
      </c>
      <c r="B87" s="12" t="s">
        <v>301</v>
      </c>
      <c r="C87" s="12" t="s">
        <v>302</v>
      </c>
      <c r="D87" s="12" t="s">
        <v>296</v>
      </c>
      <c r="E87" s="1" t="s">
        <v>33</v>
      </c>
      <c r="F87" s="1" t="s">
        <v>121</v>
      </c>
      <c r="G87" s="1">
        <v>3</v>
      </c>
      <c r="H87" s="1" t="s">
        <v>25</v>
      </c>
      <c r="I87" s="1" t="s">
        <v>303</v>
      </c>
      <c r="J87" s="1" t="s">
        <v>304</v>
      </c>
      <c r="K87" s="1">
        <v>3</v>
      </c>
      <c r="L87" s="1"/>
      <c r="M87" s="1"/>
      <c r="N87" s="1"/>
      <c r="O87" s="1" t="s">
        <v>88</v>
      </c>
      <c r="P87" s="1" t="s">
        <v>182</v>
      </c>
      <c r="Q87" s="1" t="s">
        <v>183</v>
      </c>
      <c r="R87" s="1"/>
      <c r="S87" s="1"/>
    </row>
    <row r="88" spans="1:19" s="6" customFormat="1" ht="30" x14ac:dyDescent="0.25">
      <c r="A88" s="12" t="s">
        <v>305</v>
      </c>
      <c r="B88" s="12" t="s">
        <v>306</v>
      </c>
      <c r="C88" s="12" t="s">
        <v>307</v>
      </c>
      <c r="D88" s="12" t="s">
        <v>296</v>
      </c>
      <c r="E88" s="1" t="s">
        <v>134</v>
      </c>
      <c r="F88" s="1" t="s">
        <v>121</v>
      </c>
      <c r="G88" s="1">
        <v>2</v>
      </c>
      <c r="H88" s="1" t="s">
        <v>25</v>
      </c>
      <c r="I88" s="1">
        <v>2</v>
      </c>
      <c r="J88" s="1">
        <v>28</v>
      </c>
      <c r="K88" s="1">
        <v>3</v>
      </c>
      <c r="L88" s="1"/>
      <c r="M88" s="1"/>
      <c r="N88" s="1"/>
      <c r="O88" s="1" t="s">
        <v>88</v>
      </c>
      <c r="P88" s="1" t="s">
        <v>195</v>
      </c>
      <c r="Q88" s="1" t="s">
        <v>196</v>
      </c>
      <c r="R88" s="1"/>
      <c r="S88" s="1"/>
    </row>
    <row r="89" spans="1:19" s="6" customFormat="1" x14ac:dyDescent="0.25">
      <c r="A89" s="12" t="s">
        <v>308</v>
      </c>
      <c r="B89" s="12" t="s">
        <v>309</v>
      </c>
      <c r="C89" s="12" t="s">
        <v>310</v>
      </c>
      <c r="D89" s="12" t="s">
        <v>296</v>
      </c>
      <c r="E89" s="1" t="s">
        <v>134</v>
      </c>
      <c r="F89" s="1" t="s">
        <v>121</v>
      </c>
      <c r="G89" s="1">
        <v>3</v>
      </c>
      <c r="H89" s="1" t="s">
        <v>25</v>
      </c>
      <c r="I89" s="1">
        <v>3</v>
      </c>
      <c r="J89" s="1">
        <v>42</v>
      </c>
      <c r="K89" s="1">
        <v>4</v>
      </c>
      <c r="L89" s="1"/>
      <c r="M89" s="1"/>
      <c r="N89" s="1"/>
      <c r="O89" s="1" t="s">
        <v>88</v>
      </c>
      <c r="P89" s="1" t="s">
        <v>195</v>
      </c>
      <c r="Q89" s="1" t="s">
        <v>196</v>
      </c>
      <c r="R89" s="1"/>
      <c r="S89" s="1"/>
    </row>
    <row r="90" spans="1:19" s="6" customFormat="1" x14ac:dyDescent="0.25">
      <c r="A90" s="12" t="s">
        <v>311</v>
      </c>
      <c r="B90" s="12" t="s">
        <v>312</v>
      </c>
      <c r="C90" s="12" t="s">
        <v>313</v>
      </c>
      <c r="D90" s="12" t="s">
        <v>296</v>
      </c>
      <c r="E90" s="1" t="s">
        <v>134</v>
      </c>
      <c r="F90" s="1" t="s">
        <v>121</v>
      </c>
      <c r="G90" s="1">
        <v>3</v>
      </c>
      <c r="H90" s="1" t="s">
        <v>25</v>
      </c>
      <c r="I90" s="1">
        <v>3</v>
      </c>
      <c r="J90" s="1">
        <v>42</v>
      </c>
      <c r="K90" s="1">
        <v>4</v>
      </c>
      <c r="L90" s="1"/>
      <c r="M90" s="1"/>
      <c r="N90" s="1"/>
      <c r="O90" s="1" t="s">
        <v>88</v>
      </c>
      <c r="P90" s="1" t="s">
        <v>195</v>
      </c>
      <c r="Q90" s="1" t="s">
        <v>196</v>
      </c>
      <c r="R90" s="1"/>
      <c r="S90" s="1"/>
    </row>
    <row r="91" spans="1:19" s="6" customFormat="1" x14ac:dyDescent="0.25">
      <c r="A91" s="12" t="s">
        <v>314</v>
      </c>
      <c r="B91" s="12" t="s">
        <v>315</v>
      </c>
      <c r="C91" s="12" t="s">
        <v>316</v>
      </c>
      <c r="D91" s="12" t="s">
        <v>296</v>
      </c>
      <c r="E91" s="1" t="s">
        <v>134</v>
      </c>
      <c r="F91" s="1" t="s">
        <v>121</v>
      </c>
      <c r="G91" s="1">
        <v>2</v>
      </c>
      <c r="H91" s="1" t="s">
        <v>25</v>
      </c>
      <c r="I91" s="1">
        <v>2</v>
      </c>
      <c r="J91" s="1">
        <v>28</v>
      </c>
      <c r="K91" s="1">
        <v>4</v>
      </c>
      <c r="L91" s="1"/>
      <c r="M91" s="1"/>
      <c r="N91" s="1"/>
      <c r="O91" s="1" t="s">
        <v>88</v>
      </c>
      <c r="P91" s="1" t="s">
        <v>136</v>
      </c>
      <c r="Q91" s="1" t="s">
        <v>137</v>
      </c>
      <c r="R91" s="1"/>
      <c r="S91" s="1"/>
    </row>
    <row r="92" spans="1:19" s="6" customFormat="1" x14ac:dyDescent="0.25">
      <c r="A92" s="12" t="s">
        <v>317</v>
      </c>
      <c r="B92" s="12" t="s">
        <v>318</v>
      </c>
      <c r="C92" s="12" t="s">
        <v>319</v>
      </c>
      <c r="D92" s="12" t="s">
        <v>296</v>
      </c>
      <c r="E92" s="1" t="s">
        <v>134</v>
      </c>
      <c r="F92" s="1" t="s">
        <v>121</v>
      </c>
      <c r="G92" s="1">
        <v>2</v>
      </c>
      <c r="H92" s="1" t="s">
        <v>25</v>
      </c>
      <c r="I92" s="1">
        <v>2</v>
      </c>
      <c r="J92" s="1">
        <v>28</v>
      </c>
      <c r="K92" s="1">
        <v>5</v>
      </c>
      <c r="L92" s="1"/>
      <c r="M92" s="1"/>
      <c r="N92" s="1"/>
      <c r="O92" s="1" t="s">
        <v>88</v>
      </c>
      <c r="P92" s="1" t="s">
        <v>136</v>
      </c>
      <c r="Q92" s="1" t="s">
        <v>137</v>
      </c>
      <c r="R92" s="1"/>
      <c r="S92" s="1"/>
    </row>
    <row r="93" spans="1:19" s="6" customFormat="1" x14ac:dyDescent="0.25">
      <c r="A93" s="12" t="s">
        <v>320</v>
      </c>
      <c r="B93" s="12" t="s">
        <v>321</v>
      </c>
      <c r="C93" s="12" t="s">
        <v>322</v>
      </c>
      <c r="D93" s="12" t="s">
        <v>296</v>
      </c>
      <c r="E93" s="1" t="s">
        <v>134</v>
      </c>
      <c r="F93" s="1" t="s">
        <v>121</v>
      </c>
      <c r="G93" s="1">
        <v>3</v>
      </c>
      <c r="H93" s="1" t="s">
        <v>25</v>
      </c>
      <c r="I93" s="1">
        <v>3</v>
      </c>
      <c r="J93" s="1">
        <v>42</v>
      </c>
      <c r="K93" s="1">
        <v>5</v>
      </c>
      <c r="L93" s="1"/>
      <c r="M93" s="1"/>
      <c r="N93" s="1"/>
      <c r="O93" s="1" t="s">
        <v>88</v>
      </c>
      <c r="P93" s="1" t="s">
        <v>195</v>
      </c>
      <c r="Q93" s="1" t="s">
        <v>196</v>
      </c>
      <c r="R93" s="1"/>
      <c r="S93" s="1"/>
    </row>
    <row r="94" spans="1:19" s="6" customFormat="1" ht="30" x14ac:dyDescent="0.25">
      <c r="A94" s="12" t="s">
        <v>323</v>
      </c>
      <c r="B94" s="12" t="s">
        <v>324</v>
      </c>
      <c r="C94" s="12" t="s">
        <v>325</v>
      </c>
      <c r="D94" s="12" t="s">
        <v>296</v>
      </c>
      <c r="E94" s="1" t="s">
        <v>134</v>
      </c>
      <c r="F94" s="1" t="s">
        <v>121</v>
      </c>
      <c r="G94" s="1">
        <v>3</v>
      </c>
      <c r="H94" s="1" t="s">
        <v>25</v>
      </c>
      <c r="I94" s="1">
        <v>3</v>
      </c>
      <c r="J94" s="1">
        <v>42</v>
      </c>
      <c r="K94" s="1">
        <v>6</v>
      </c>
      <c r="L94" s="1"/>
      <c r="M94" s="1"/>
      <c r="N94" s="1"/>
      <c r="O94" s="1" t="s">
        <v>88</v>
      </c>
      <c r="P94" s="1" t="s">
        <v>182</v>
      </c>
      <c r="Q94" s="1" t="s">
        <v>183</v>
      </c>
      <c r="R94" s="1"/>
      <c r="S94" s="1"/>
    </row>
    <row r="95" spans="1:19" s="6" customFormat="1" x14ac:dyDescent="0.25">
      <c r="A95" s="12" t="s">
        <v>326</v>
      </c>
      <c r="B95" s="12" t="s">
        <v>327</v>
      </c>
      <c r="C95" s="12" t="s">
        <v>328</v>
      </c>
      <c r="D95" s="12" t="s">
        <v>296</v>
      </c>
      <c r="E95" s="1" t="s">
        <v>134</v>
      </c>
      <c r="F95" s="1" t="s">
        <v>121</v>
      </c>
      <c r="G95" s="1">
        <v>4</v>
      </c>
      <c r="H95" s="1" t="s">
        <v>25</v>
      </c>
      <c r="I95" s="1">
        <v>4</v>
      </c>
      <c r="J95" s="1">
        <v>56</v>
      </c>
      <c r="K95" s="1">
        <v>6</v>
      </c>
      <c r="L95" s="1"/>
      <c r="M95" s="1"/>
      <c r="N95" s="1"/>
      <c r="O95" s="1" t="s">
        <v>88</v>
      </c>
      <c r="P95" s="1" t="s">
        <v>195</v>
      </c>
      <c r="Q95" s="1" t="s">
        <v>196</v>
      </c>
      <c r="R95" s="1"/>
      <c r="S95" s="1"/>
    </row>
    <row r="96" spans="1:19" s="6" customFormat="1" x14ac:dyDescent="0.25">
      <c r="A96" s="17"/>
      <c r="B96" s="18"/>
      <c r="C96" s="18"/>
      <c r="D96" s="18"/>
      <c r="E96" s="18"/>
      <c r="F96" s="18"/>
      <c r="G96" s="20">
        <f>SUM(G85:G95)</f>
        <v>30</v>
      </c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9"/>
    </row>
    <row r="97" spans="1:19" s="6" customFormat="1" ht="23.25" customHeight="1" x14ac:dyDescent="0.25">
      <c r="A97" s="41" t="s">
        <v>458</v>
      </c>
      <c r="B97" s="42"/>
      <c r="C97" s="42"/>
      <c r="D97" s="43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 t="s">
        <v>136</v>
      </c>
      <c r="S97" s="27" t="s">
        <v>137</v>
      </c>
    </row>
    <row r="98" spans="1:19" s="6" customFormat="1" x14ac:dyDescent="0.25">
      <c r="A98" s="12" t="s">
        <v>329</v>
      </c>
      <c r="B98" s="12" t="s">
        <v>330</v>
      </c>
      <c r="C98" s="12" t="s">
        <v>331</v>
      </c>
      <c r="D98" s="12" t="s">
        <v>332</v>
      </c>
      <c r="E98" s="1" t="s">
        <v>134</v>
      </c>
      <c r="F98" s="1" t="s">
        <v>121</v>
      </c>
      <c r="G98" s="1">
        <v>3</v>
      </c>
      <c r="H98" s="1" t="s">
        <v>25</v>
      </c>
      <c r="I98" s="1">
        <v>3</v>
      </c>
      <c r="J98" s="1">
        <v>42</v>
      </c>
      <c r="K98" s="1">
        <v>3</v>
      </c>
      <c r="L98" s="1"/>
      <c r="M98" s="1"/>
      <c r="N98" s="1"/>
      <c r="O98" s="1" t="s">
        <v>88</v>
      </c>
      <c r="P98" s="1" t="s">
        <v>136</v>
      </c>
      <c r="Q98" s="1" t="s">
        <v>137</v>
      </c>
      <c r="R98" s="1"/>
      <c r="S98" s="1"/>
    </row>
    <row r="99" spans="1:19" s="6" customFormat="1" x14ac:dyDescent="0.25">
      <c r="A99" s="12" t="s">
        <v>333</v>
      </c>
      <c r="B99" s="12" t="s">
        <v>334</v>
      </c>
      <c r="C99" s="12" t="s">
        <v>335</v>
      </c>
      <c r="D99" s="12" t="s">
        <v>332</v>
      </c>
      <c r="E99" s="1" t="s">
        <v>134</v>
      </c>
      <c r="F99" s="1" t="s">
        <v>121</v>
      </c>
      <c r="G99" s="1">
        <v>2</v>
      </c>
      <c r="H99" s="1" t="s">
        <v>25</v>
      </c>
      <c r="I99" s="1">
        <v>2</v>
      </c>
      <c r="J99" s="1">
        <v>28</v>
      </c>
      <c r="K99" s="1">
        <v>3</v>
      </c>
      <c r="L99" s="1"/>
      <c r="M99" s="1"/>
      <c r="N99" s="1"/>
      <c r="O99" s="1" t="s">
        <v>88</v>
      </c>
      <c r="P99" s="1" t="s">
        <v>174</v>
      </c>
      <c r="Q99" s="1" t="s">
        <v>175</v>
      </c>
      <c r="R99" s="1"/>
      <c r="S99" s="1"/>
    </row>
    <row r="100" spans="1:19" s="6" customFormat="1" x14ac:dyDescent="0.25">
      <c r="A100" s="12" t="s">
        <v>336</v>
      </c>
      <c r="B100" s="12" t="s">
        <v>315</v>
      </c>
      <c r="C100" s="12" t="s">
        <v>316</v>
      </c>
      <c r="D100" s="12" t="s">
        <v>332</v>
      </c>
      <c r="E100" s="1" t="s">
        <v>134</v>
      </c>
      <c r="F100" s="1" t="s">
        <v>121</v>
      </c>
      <c r="G100" s="1">
        <v>3</v>
      </c>
      <c r="H100" s="1" t="s">
        <v>25</v>
      </c>
      <c r="I100" s="1">
        <v>3</v>
      </c>
      <c r="J100" s="1">
        <v>42</v>
      </c>
      <c r="K100" s="1">
        <v>3</v>
      </c>
      <c r="L100" s="1"/>
      <c r="M100" s="1"/>
      <c r="N100" s="1"/>
      <c r="O100" s="1" t="s">
        <v>88</v>
      </c>
      <c r="P100" s="1" t="s">
        <v>136</v>
      </c>
      <c r="Q100" s="1" t="s">
        <v>137</v>
      </c>
      <c r="R100" s="1"/>
      <c r="S100" s="1"/>
    </row>
    <row r="101" spans="1:19" s="6" customFormat="1" x14ac:dyDescent="0.25">
      <c r="A101" s="12" t="s">
        <v>337</v>
      </c>
      <c r="B101" s="12" t="s">
        <v>338</v>
      </c>
      <c r="C101" s="12" t="s">
        <v>339</v>
      </c>
      <c r="D101" s="12" t="s">
        <v>332</v>
      </c>
      <c r="E101" s="1" t="s">
        <v>33</v>
      </c>
      <c r="F101" s="1" t="s">
        <v>121</v>
      </c>
      <c r="G101" s="1">
        <v>2</v>
      </c>
      <c r="H101" s="1" t="s">
        <v>25</v>
      </c>
      <c r="I101" s="1" t="s">
        <v>340</v>
      </c>
      <c r="J101" s="1" t="s">
        <v>341</v>
      </c>
      <c r="K101" s="1">
        <v>3</v>
      </c>
      <c r="L101" s="1"/>
      <c r="M101" s="1"/>
      <c r="N101" s="1"/>
      <c r="O101" s="1" t="s">
        <v>88</v>
      </c>
      <c r="P101" s="1" t="s">
        <v>136</v>
      </c>
      <c r="Q101" s="1" t="s">
        <v>137</v>
      </c>
      <c r="R101" s="1"/>
      <c r="S101" s="1"/>
    </row>
    <row r="102" spans="1:19" s="6" customFormat="1" x14ac:dyDescent="0.25">
      <c r="A102" s="12" t="s">
        <v>342</v>
      </c>
      <c r="B102" s="12" t="s">
        <v>343</v>
      </c>
      <c r="C102" s="12" t="s">
        <v>344</v>
      </c>
      <c r="D102" s="12" t="s">
        <v>332</v>
      </c>
      <c r="E102" s="1" t="s">
        <v>134</v>
      </c>
      <c r="F102" s="1" t="s">
        <v>121</v>
      </c>
      <c r="G102" s="1">
        <v>2</v>
      </c>
      <c r="H102" s="1" t="s">
        <v>25</v>
      </c>
      <c r="I102" s="1">
        <v>3</v>
      </c>
      <c r="J102" s="1">
        <v>42</v>
      </c>
      <c r="K102" s="1">
        <v>4</v>
      </c>
      <c r="L102" s="1"/>
      <c r="M102" s="1"/>
      <c r="N102" s="1"/>
      <c r="O102" s="1" t="s">
        <v>88</v>
      </c>
      <c r="P102" s="1" t="s">
        <v>174</v>
      </c>
      <c r="Q102" s="1" t="s">
        <v>175</v>
      </c>
      <c r="R102" s="1"/>
      <c r="S102" s="1"/>
    </row>
    <row r="103" spans="1:19" s="6" customFormat="1" x14ac:dyDescent="0.25">
      <c r="A103" s="12" t="s">
        <v>345</v>
      </c>
      <c r="B103" s="12" t="s">
        <v>346</v>
      </c>
      <c r="C103" s="12" t="s">
        <v>347</v>
      </c>
      <c r="D103" s="12" t="s">
        <v>332</v>
      </c>
      <c r="E103" s="1" t="s">
        <v>134</v>
      </c>
      <c r="F103" s="1" t="s">
        <v>121</v>
      </c>
      <c r="G103" s="1">
        <v>3</v>
      </c>
      <c r="H103" s="1" t="s">
        <v>25</v>
      </c>
      <c r="I103" s="1">
        <v>3</v>
      </c>
      <c r="J103" s="1">
        <v>42</v>
      </c>
      <c r="K103" s="1">
        <v>4</v>
      </c>
      <c r="L103" s="1"/>
      <c r="M103" s="1"/>
      <c r="N103" s="1"/>
      <c r="O103" s="1" t="s">
        <v>88</v>
      </c>
      <c r="P103" s="1" t="s">
        <v>195</v>
      </c>
      <c r="Q103" s="1" t="s">
        <v>196</v>
      </c>
      <c r="R103" s="1"/>
      <c r="S103" s="1"/>
    </row>
    <row r="104" spans="1:19" s="6" customFormat="1" x14ac:dyDescent="0.25">
      <c r="A104" s="12" t="s">
        <v>348</v>
      </c>
      <c r="B104" s="12" t="s">
        <v>349</v>
      </c>
      <c r="C104" s="12" t="s">
        <v>350</v>
      </c>
      <c r="D104" s="12" t="s">
        <v>332</v>
      </c>
      <c r="E104" s="1" t="s">
        <v>134</v>
      </c>
      <c r="F104" s="1" t="s">
        <v>121</v>
      </c>
      <c r="G104" s="1">
        <v>3</v>
      </c>
      <c r="H104" s="1" t="s">
        <v>25</v>
      </c>
      <c r="I104" s="1">
        <v>2</v>
      </c>
      <c r="J104" s="1">
        <v>28</v>
      </c>
      <c r="K104" s="1">
        <v>4</v>
      </c>
      <c r="L104" s="22" t="s">
        <v>337</v>
      </c>
      <c r="M104" s="1"/>
      <c r="N104" s="1"/>
      <c r="O104" s="1" t="s">
        <v>88</v>
      </c>
      <c r="P104" s="1" t="s">
        <v>136</v>
      </c>
      <c r="Q104" s="1" t="s">
        <v>137</v>
      </c>
      <c r="R104" s="1"/>
      <c r="S104" s="1"/>
    </row>
    <row r="105" spans="1:19" s="6" customFormat="1" x14ac:dyDescent="0.25">
      <c r="A105" s="12" t="s">
        <v>351</v>
      </c>
      <c r="B105" s="12" t="s">
        <v>352</v>
      </c>
      <c r="C105" s="12" t="s">
        <v>353</v>
      </c>
      <c r="D105" s="12" t="s">
        <v>332</v>
      </c>
      <c r="E105" s="1" t="s">
        <v>134</v>
      </c>
      <c r="F105" s="1" t="s">
        <v>121</v>
      </c>
      <c r="G105" s="1">
        <v>2</v>
      </c>
      <c r="H105" s="1" t="s">
        <v>25</v>
      </c>
      <c r="I105" s="1">
        <v>3</v>
      </c>
      <c r="J105" s="1">
        <v>42</v>
      </c>
      <c r="K105" s="1">
        <v>5</v>
      </c>
      <c r="L105" s="1"/>
      <c r="M105" s="1"/>
      <c r="N105" s="1"/>
      <c r="O105" s="1" t="s">
        <v>88</v>
      </c>
      <c r="P105" s="1" t="s">
        <v>174</v>
      </c>
      <c r="Q105" s="1" t="s">
        <v>175</v>
      </c>
      <c r="R105" s="1"/>
      <c r="S105" s="1"/>
    </row>
    <row r="106" spans="1:19" s="6" customFormat="1" x14ac:dyDescent="0.25">
      <c r="A106" s="12" t="s">
        <v>354</v>
      </c>
      <c r="B106" s="12" t="s">
        <v>355</v>
      </c>
      <c r="C106" s="12" t="s">
        <v>356</v>
      </c>
      <c r="D106" s="12" t="s">
        <v>332</v>
      </c>
      <c r="E106" s="1" t="s">
        <v>23</v>
      </c>
      <c r="F106" s="1" t="s">
        <v>24</v>
      </c>
      <c r="G106" s="1">
        <v>2</v>
      </c>
      <c r="H106" s="1" t="s">
        <v>25</v>
      </c>
      <c r="I106" s="1">
        <v>2</v>
      </c>
      <c r="J106" s="1">
        <v>28</v>
      </c>
      <c r="K106" s="1">
        <v>5</v>
      </c>
      <c r="L106" s="1"/>
      <c r="M106" s="1"/>
      <c r="N106" s="1"/>
      <c r="O106" s="1" t="s">
        <v>88</v>
      </c>
      <c r="P106" s="1" t="s">
        <v>195</v>
      </c>
      <c r="Q106" s="1" t="s">
        <v>196</v>
      </c>
      <c r="R106" s="1"/>
      <c r="S106" s="1"/>
    </row>
    <row r="107" spans="1:19" s="6" customFormat="1" x14ac:dyDescent="0.25">
      <c r="A107" s="12" t="s">
        <v>357</v>
      </c>
      <c r="B107" s="12" t="s">
        <v>318</v>
      </c>
      <c r="C107" s="12" t="s">
        <v>319</v>
      </c>
      <c r="D107" s="12" t="s">
        <v>332</v>
      </c>
      <c r="E107" s="1" t="s">
        <v>134</v>
      </c>
      <c r="F107" s="1" t="s">
        <v>121</v>
      </c>
      <c r="G107" s="1">
        <v>2</v>
      </c>
      <c r="H107" s="1" t="s">
        <v>25</v>
      </c>
      <c r="I107" s="1">
        <v>3</v>
      </c>
      <c r="J107" s="1">
        <v>42</v>
      </c>
      <c r="K107" s="1">
        <v>5</v>
      </c>
      <c r="L107" s="1"/>
      <c r="M107" s="1"/>
      <c r="N107" s="1"/>
      <c r="O107" s="1" t="s">
        <v>88</v>
      </c>
      <c r="P107" s="1" t="s">
        <v>174</v>
      </c>
      <c r="Q107" s="1" t="s">
        <v>175</v>
      </c>
      <c r="R107" s="1"/>
      <c r="S107" s="1"/>
    </row>
    <row r="108" spans="1:19" s="6" customFormat="1" x14ac:dyDescent="0.25">
      <c r="A108" s="12" t="s">
        <v>358</v>
      </c>
      <c r="B108" s="12" t="s">
        <v>359</v>
      </c>
      <c r="C108" s="12" t="s">
        <v>360</v>
      </c>
      <c r="D108" s="12" t="s">
        <v>332</v>
      </c>
      <c r="E108" s="1" t="s">
        <v>134</v>
      </c>
      <c r="F108" s="1" t="s">
        <v>121</v>
      </c>
      <c r="G108" s="1">
        <v>2</v>
      </c>
      <c r="H108" s="1" t="s">
        <v>25</v>
      </c>
      <c r="I108" s="1">
        <v>2</v>
      </c>
      <c r="J108" s="1">
        <v>28</v>
      </c>
      <c r="K108" s="1">
        <v>6</v>
      </c>
      <c r="L108" s="1"/>
      <c r="M108" s="1"/>
      <c r="N108" s="1"/>
      <c r="O108" s="1" t="s">
        <v>88</v>
      </c>
      <c r="P108" s="1" t="s">
        <v>195</v>
      </c>
      <c r="Q108" s="1" t="s">
        <v>196</v>
      </c>
      <c r="R108" s="1"/>
      <c r="S108" s="1"/>
    </row>
    <row r="109" spans="1:19" s="6" customFormat="1" x14ac:dyDescent="0.25">
      <c r="A109" s="12" t="s">
        <v>361</v>
      </c>
      <c r="B109" s="12" t="s">
        <v>362</v>
      </c>
      <c r="C109" s="12" t="s">
        <v>363</v>
      </c>
      <c r="D109" s="12" t="s">
        <v>332</v>
      </c>
      <c r="E109" s="1" t="s">
        <v>134</v>
      </c>
      <c r="F109" s="1" t="s">
        <v>121</v>
      </c>
      <c r="G109" s="1">
        <v>2</v>
      </c>
      <c r="H109" s="1" t="s">
        <v>25</v>
      </c>
      <c r="I109" s="1">
        <v>2</v>
      </c>
      <c r="J109" s="1">
        <v>28</v>
      </c>
      <c r="K109" s="1">
        <v>6</v>
      </c>
      <c r="L109" s="1"/>
      <c r="M109" s="1"/>
      <c r="N109" s="1"/>
      <c r="O109" s="1" t="s">
        <v>88</v>
      </c>
      <c r="P109" s="1" t="s">
        <v>195</v>
      </c>
      <c r="Q109" s="1" t="s">
        <v>196</v>
      </c>
      <c r="R109" s="1"/>
      <c r="S109" s="1"/>
    </row>
    <row r="110" spans="1:19" s="6" customFormat="1" x14ac:dyDescent="0.25">
      <c r="A110" s="12" t="s">
        <v>364</v>
      </c>
      <c r="B110" s="12" t="s">
        <v>365</v>
      </c>
      <c r="C110" s="12" t="s">
        <v>366</v>
      </c>
      <c r="D110" s="12" t="s">
        <v>332</v>
      </c>
      <c r="E110" s="1" t="s">
        <v>134</v>
      </c>
      <c r="F110" s="1" t="s">
        <v>121</v>
      </c>
      <c r="G110" s="1">
        <v>2</v>
      </c>
      <c r="H110" s="1" t="s">
        <v>25</v>
      </c>
      <c r="I110" s="1">
        <v>2</v>
      </c>
      <c r="J110" s="1">
        <v>28</v>
      </c>
      <c r="K110" s="1">
        <v>6</v>
      </c>
      <c r="L110" s="1"/>
      <c r="M110" s="1"/>
      <c r="N110" s="1"/>
      <c r="O110" s="1" t="s">
        <v>88</v>
      </c>
      <c r="P110" s="1" t="s">
        <v>195</v>
      </c>
      <c r="Q110" s="1" t="s">
        <v>196</v>
      </c>
      <c r="R110" s="1"/>
      <c r="S110" s="1"/>
    </row>
    <row r="111" spans="1:19" s="6" customFormat="1" x14ac:dyDescent="0.25">
      <c r="A111" s="17"/>
      <c r="B111" s="18"/>
      <c r="C111" s="18"/>
      <c r="D111" s="18"/>
      <c r="E111" s="18"/>
      <c r="F111" s="18"/>
      <c r="G111" s="20">
        <f>SUM(G98:G110)</f>
        <v>30</v>
      </c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9"/>
    </row>
    <row r="112" spans="1:19" s="6" customFormat="1" ht="32.25" customHeight="1" x14ac:dyDescent="0.25">
      <c r="A112" s="41" t="s">
        <v>459</v>
      </c>
      <c r="B112" s="44"/>
      <c r="C112" s="44"/>
      <c r="D112" s="45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 t="s">
        <v>371</v>
      </c>
      <c r="S112" s="26" t="s">
        <v>201</v>
      </c>
    </row>
    <row r="113" spans="1:19" s="6" customFormat="1" x14ac:dyDescent="0.25">
      <c r="A113" s="12" t="s">
        <v>367</v>
      </c>
      <c r="B113" s="12" t="s">
        <v>368</v>
      </c>
      <c r="C113" s="12" t="s">
        <v>369</v>
      </c>
      <c r="D113" s="12" t="s">
        <v>370</v>
      </c>
      <c r="E113" s="1" t="s">
        <v>23</v>
      </c>
      <c r="F113" s="1" t="s">
        <v>24</v>
      </c>
      <c r="G113" s="1">
        <v>2</v>
      </c>
      <c r="H113" s="1" t="s">
        <v>25</v>
      </c>
      <c r="I113" s="1">
        <v>2</v>
      </c>
      <c r="J113" s="1">
        <v>28</v>
      </c>
      <c r="K113" s="1">
        <v>3</v>
      </c>
      <c r="L113" s="1"/>
      <c r="M113" s="1"/>
      <c r="N113" s="1"/>
      <c r="O113" s="1" t="s">
        <v>88</v>
      </c>
      <c r="P113" s="1" t="s">
        <v>200</v>
      </c>
      <c r="Q113" s="1" t="s">
        <v>201</v>
      </c>
      <c r="R113" s="1"/>
      <c r="S113" s="1"/>
    </row>
    <row r="114" spans="1:19" s="6" customFormat="1" x14ac:dyDescent="0.25">
      <c r="A114" s="12" t="s">
        <v>372</v>
      </c>
      <c r="B114" s="12" t="s">
        <v>373</v>
      </c>
      <c r="C114" s="12" t="s">
        <v>374</v>
      </c>
      <c r="D114" s="12" t="s">
        <v>370</v>
      </c>
      <c r="E114" s="1" t="s">
        <v>134</v>
      </c>
      <c r="F114" s="1" t="s">
        <v>121</v>
      </c>
      <c r="G114" s="1">
        <v>3</v>
      </c>
      <c r="H114" s="1" t="s">
        <v>25</v>
      </c>
      <c r="I114" s="1">
        <v>3</v>
      </c>
      <c r="J114" s="1">
        <v>42</v>
      </c>
      <c r="K114" s="1">
        <v>3</v>
      </c>
      <c r="L114" s="1"/>
      <c r="M114" s="1"/>
      <c r="N114" s="1"/>
      <c r="O114" s="1" t="s">
        <v>88</v>
      </c>
      <c r="P114" s="1" t="s">
        <v>200</v>
      </c>
      <c r="Q114" s="1" t="s">
        <v>201</v>
      </c>
      <c r="R114" s="1"/>
      <c r="S114" s="1"/>
    </row>
    <row r="115" spans="1:19" s="6" customFormat="1" ht="30" x14ac:dyDescent="0.25">
      <c r="A115" s="12" t="s">
        <v>375</v>
      </c>
      <c r="B115" s="12" t="s">
        <v>376</v>
      </c>
      <c r="C115" s="12" t="s">
        <v>377</v>
      </c>
      <c r="D115" s="12" t="s">
        <v>370</v>
      </c>
      <c r="E115" s="1" t="s">
        <v>33</v>
      </c>
      <c r="F115" s="1" t="s">
        <v>121</v>
      </c>
      <c r="G115" s="1">
        <v>3</v>
      </c>
      <c r="H115" s="1" t="s">
        <v>25</v>
      </c>
      <c r="I115" s="1" t="s">
        <v>303</v>
      </c>
      <c r="J115" s="1" t="s">
        <v>304</v>
      </c>
      <c r="K115" s="1">
        <v>3</v>
      </c>
      <c r="L115" s="1"/>
      <c r="M115" s="1"/>
      <c r="N115" s="1"/>
      <c r="O115" s="1" t="s">
        <v>88</v>
      </c>
      <c r="P115" s="1" t="s">
        <v>200</v>
      </c>
      <c r="Q115" s="1" t="s">
        <v>201</v>
      </c>
      <c r="R115" s="1"/>
      <c r="S115" s="1"/>
    </row>
    <row r="116" spans="1:19" s="6" customFormat="1" x14ac:dyDescent="0.25">
      <c r="A116" s="12" t="s">
        <v>378</v>
      </c>
      <c r="B116" s="12" t="s">
        <v>379</v>
      </c>
      <c r="C116" s="12" t="s">
        <v>380</v>
      </c>
      <c r="D116" s="12" t="s">
        <v>370</v>
      </c>
      <c r="E116" s="1" t="s">
        <v>23</v>
      </c>
      <c r="F116" s="1" t="s">
        <v>24</v>
      </c>
      <c r="G116" s="1">
        <v>2</v>
      </c>
      <c r="H116" s="1" t="s">
        <v>25</v>
      </c>
      <c r="I116" s="1">
        <v>2</v>
      </c>
      <c r="J116" s="1">
        <v>28</v>
      </c>
      <c r="K116" s="1">
        <v>3</v>
      </c>
      <c r="L116" s="1"/>
      <c r="M116" s="1"/>
      <c r="N116" s="1"/>
      <c r="O116" s="1" t="s">
        <v>88</v>
      </c>
      <c r="P116" s="1" t="s">
        <v>200</v>
      </c>
      <c r="Q116" s="1" t="s">
        <v>201</v>
      </c>
      <c r="R116" s="1"/>
      <c r="S116" s="1"/>
    </row>
    <row r="117" spans="1:19" s="6" customFormat="1" x14ac:dyDescent="0.25">
      <c r="A117" s="12" t="s">
        <v>462</v>
      </c>
      <c r="B117" s="12" t="s">
        <v>381</v>
      </c>
      <c r="C117" s="12" t="s">
        <v>382</v>
      </c>
      <c r="D117" s="12" t="s">
        <v>370</v>
      </c>
      <c r="E117" s="1" t="s">
        <v>134</v>
      </c>
      <c r="F117" s="1" t="s">
        <v>121</v>
      </c>
      <c r="G117" s="1">
        <v>2</v>
      </c>
      <c r="H117" s="1" t="s">
        <v>25</v>
      </c>
      <c r="I117" s="1">
        <v>2</v>
      </c>
      <c r="J117" s="1">
        <v>28</v>
      </c>
      <c r="K117" s="1">
        <v>4</v>
      </c>
      <c r="L117" s="1"/>
      <c r="M117" s="1"/>
      <c r="N117" s="1"/>
      <c r="O117" s="1" t="s">
        <v>88</v>
      </c>
      <c r="P117" s="1" t="s">
        <v>200</v>
      </c>
      <c r="Q117" s="1" t="s">
        <v>201</v>
      </c>
      <c r="R117" s="1"/>
      <c r="S117" s="1"/>
    </row>
    <row r="118" spans="1:19" s="6" customFormat="1" x14ac:dyDescent="0.25">
      <c r="A118" s="12" t="s">
        <v>383</v>
      </c>
      <c r="B118" s="12" t="s">
        <v>384</v>
      </c>
      <c r="C118" s="12" t="s">
        <v>385</v>
      </c>
      <c r="D118" s="12" t="s">
        <v>370</v>
      </c>
      <c r="E118" s="1" t="s">
        <v>134</v>
      </c>
      <c r="F118" s="1" t="s">
        <v>121</v>
      </c>
      <c r="G118" s="1">
        <v>3</v>
      </c>
      <c r="H118" s="1" t="s">
        <v>25</v>
      </c>
      <c r="I118" s="1">
        <v>3</v>
      </c>
      <c r="J118" s="1">
        <v>42</v>
      </c>
      <c r="K118" s="1">
        <v>4</v>
      </c>
      <c r="L118" s="22" t="s">
        <v>372</v>
      </c>
      <c r="M118" s="1"/>
      <c r="N118" s="1"/>
      <c r="O118" s="1" t="s">
        <v>88</v>
      </c>
      <c r="P118" s="1" t="s">
        <v>200</v>
      </c>
      <c r="Q118" s="1" t="s">
        <v>201</v>
      </c>
      <c r="R118" s="1"/>
      <c r="S118" s="1"/>
    </row>
    <row r="119" spans="1:19" s="6" customFormat="1" x14ac:dyDescent="0.25">
      <c r="A119" s="12" t="s">
        <v>386</v>
      </c>
      <c r="B119" s="12" t="s">
        <v>387</v>
      </c>
      <c r="C119" s="12" t="s">
        <v>388</v>
      </c>
      <c r="D119" s="12" t="s">
        <v>370</v>
      </c>
      <c r="E119" s="1" t="s">
        <v>134</v>
      </c>
      <c r="F119" s="1" t="s">
        <v>121</v>
      </c>
      <c r="G119" s="1">
        <v>3</v>
      </c>
      <c r="H119" s="1" t="s">
        <v>25</v>
      </c>
      <c r="I119" s="1">
        <v>3</v>
      </c>
      <c r="J119" s="1">
        <v>42</v>
      </c>
      <c r="K119" s="1">
        <v>4</v>
      </c>
      <c r="L119" s="22" t="s">
        <v>375</v>
      </c>
      <c r="M119" s="1"/>
      <c r="N119" s="1"/>
      <c r="O119" s="1" t="s">
        <v>88</v>
      </c>
      <c r="P119" s="1" t="s">
        <v>200</v>
      </c>
      <c r="Q119" s="1" t="s">
        <v>201</v>
      </c>
      <c r="R119" s="1"/>
      <c r="S119" s="1"/>
    </row>
    <row r="120" spans="1:19" s="6" customFormat="1" x14ac:dyDescent="0.25">
      <c r="A120" s="12" t="s">
        <v>389</v>
      </c>
      <c r="B120" s="12" t="s">
        <v>390</v>
      </c>
      <c r="C120" s="12" t="s">
        <v>391</v>
      </c>
      <c r="D120" s="12" t="s">
        <v>370</v>
      </c>
      <c r="E120" s="1" t="s">
        <v>134</v>
      </c>
      <c r="F120" s="1" t="s">
        <v>121</v>
      </c>
      <c r="G120" s="1">
        <v>2</v>
      </c>
      <c r="H120" s="1" t="s">
        <v>25</v>
      </c>
      <c r="I120" s="1">
        <v>2</v>
      </c>
      <c r="J120" s="1">
        <v>28</v>
      </c>
      <c r="K120" s="1">
        <v>5</v>
      </c>
      <c r="L120" s="22" t="s">
        <v>383</v>
      </c>
      <c r="M120" s="1"/>
      <c r="N120" s="1"/>
      <c r="O120" s="1" t="s">
        <v>88</v>
      </c>
      <c r="P120" s="1" t="s">
        <v>200</v>
      </c>
      <c r="Q120" s="1" t="s">
        <v>201</v>
      </c>
      <c r="R120" s="1"/>
      <c r="S120" s="1"/>
    </row>
    <row r="121" spans="1:19" s="6" customFormat="1" x14ac:dyDescent="0.25">
      <c r="A121" s="12" t="s">
        <v>392</v>
      </c>
      <c r="B121" s="12" t="s">
        <v>393</v>
      </c>
      <c r="C121" s="12" t="s">
        <v>391</v>
      </c>
      <c r="D121" s="12" t="s">
        <v>370</v>
      </c>
      <c r="E121" s="1" t="s">
        <v>134</v>
      </c>
      <c r="F121" s="1" t="s">
        <v>121</v>
      </c>
      <c r="G121" s="1">
        <v>2</v>
      </c>
      <c r="H121" s="1" t="s">
        <v>25</v>
      </c>
      <c r="I121" s="1">
        <v>2</v>
      </c>
      <c r="J121" s="1">
        <v>28</v>
      </c>
      <c r="K121" s="1">
        <v>5</v>
      </c>
      <c r="L121" s="22" t="s">
        <v>386</v>
      </c>
      <c r="M121" s="1"/>
      <c r="N121" s="1"/>
      <c r="O121" s="1" t="s">
        <v>88</v>
      </c>
      <c r="P121" s="1" t="s">
        <v>200</v>
      </c>
      <c r="Q121" s="1" t="s">
        <v>201</v>
      </c>
      <c r="R121" s="1"/>
      <c r="S121" s="1"/>
    </row>
    <row r="122" spans="1:19" s="6" customFormat="1" x14ac:dyDescent="0.25">
      <c r="A122" s="12" t="s">
        <v>463</v>
      </c>
      <c r="B122" s="12" t="s">
        <v>394</v>
      </c>
      <c r="C122" s="12" t="s">
        <v>395</v>
      </c>
      <c r="D122" s="12" t="s">
        <v>370</v>
      </c>
      <c r="E122" s="1" t="s">
        <v>134</v>
      </c>
      <c r="F122" s="1" t="s">
        <v>121</v>
      </c>
      <c r="G122" s="1">
        <v>2</v>
      </c>
      <c r="H122" s="1" t="s">
        <v>25</v>
      </c>
      <c r="I122" s="1">
        <v>2</v>
      </c>
      <c r="J122" s="1">
        <v>28</v>
      </c>
      <c r="K122" s="1">
        <v>5</v>
      </c>
      <c r="L122" s="1"/>
      <c r="M122" s="1"/>
      <c r="N122" s="1"/>
      <c r="O122" s="1" t="s">
        <v>88</v>
      </c>
      <c r="P122" s="1" t="s">
        <v>200</v>
      </c>
      <c r="Q122" s="1" t="s">
        <v>201</v>
      </c>
      <c r="R122" s="1"/>
      <c r="S122" s="1"/>
    </row>
    <row r="123" spans="1:19" s="6" customFormat="1" x14ac:dyDescent="0.25">
      <c r="A123" s="12" t="s">
        <v>396</v>
      </c>
      <c r="B123" s="12" t="s">
        <v>397</v>
      </c>
      <c r="C123" s="12" t="s">
        <v>398</v>
      </c>
      <c r="D123" s="12" t="s">
        <v>370</v>
      </c>
      <c r="E123" s="1" t="s">
        <v>134</v>
      </c>
      <c r="F123" s="1" t="s">
        <v>121</v>
      </c>
      <c r="G123" s="1">
        <v>3</v>
      </c>
      <c r="H123" s="1" t="s">
        <v>25</v>
      </c>
      <c r="I123" s="1">
        <v>3</v>
      </c>
      <c r="J123" s="1">
        <v>42</v>
      </c>
      <c r="K123" s="1">
        <v>6</v>
      </c>
      <c r="L123" s="22" t="s">
        <v>389</v>
      </c>
      <c r="M123" s="1"/>
      <c r="N123" s="1"/>
      <c r="O123" s="1" t="s">
        <v>88</v>
      </c>
      <c r="P123" s="1" t="s">
        <v>200</v>
      </c>
      <c r="Q123" s="1" t="s">
        <v>201</v>
      </c>
      <c r="R123" s="1"/>
      <c r="S123" s="1"/>
    </row>
    <row r="124" spans="1:19" s="6" customFormat="1" x14ac:dyDescent="0.25">
      <c r="A124" s="12" t="s">
        <v>399</v>
      </c>
      <c r="B124" s="12" t="s">
        <v>400</v>
      </c>
      <c r="C124" s="12" t="s">
        <v>398</v>
      </c>
      <c r="D124" s="12" t="s">
        <v>370</v>
      </c>
      <c r="E124" s="1" t="s">
        <v>134</v>
      </c>
      <c r="F124" s="1" t="s">
        <v>121</v>
      </c>
      <c r="G124" s="1">
        <v>3</v>
      </c>
      <c r="H124" s="1" t="s">
        <v>25</v>
      </c>
      <c r="I124" s="1">
        <v>3</v>
      </c>
      <c r="J124" s="1">
        <v>42</v>
      </c>
      <c r="K124" s="1">
        <v>6</v>
      </c>
      <c r="L124" s="22" t="s">
        <v>392</v>
      </c>
      <c r="M124" s="1"/>
      <c r="N124" s="1"/>
      <c r="O124" s="1" t="s">
        <v>88</v>
      </c>
      <c r="P124" s="1" t="s">
        <v>200</v>
      </c>
      <c r="Q124" s="1" t="s">
        <v>201</v>
      </c>
      <c r="R124" s="1"/>
      <c r="S124" s="1"/>
    </row>
    <row r="125" spans="1:19" s="6" customFormat="1" x14ac:dyDescent="0.25">
      <c r="A125" s="17"/>
      <c r="B125" s="18"/>
      <c r="C125" s="18"/>
      <c r="D125" s="18"/>
      <c r="E125" s="18"/>
      <c r="F125" s="18"/>
      <c r="G125" s="20">
        <f>SUM(G113:G124)</f>
        <v>30</v>
      </c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9"/>
    </row>
    <row r="126" spans="1:19" s="6" customFormat="1" x14ac:dyDescent="0.25">
      <c r="A126" s="34" t="s">
        <v>460</v>
      </c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6"/>
    </row>
    <row r="127" spans="1:19" s="6" customFormat="1" ht="30" x14ac:dyDescent="0.25">
      <c r="A127" s="12" t="s">
        <v>401</v>
      </c>
      <c r="B127" s="12" t="s">
        <v>402</v>
      </c>
      <c r="C127" s="12" t="s">
        <v>403</v>
      </c>
      <c r="D127" s="12" t="s">
        <v>404</v>
      </c>
      <c r="E127" s="1" t="s">
        <v>120</v>
      </c>
      <c r="F127" s="1" t="s">
        <v>121</v>
      </c>
      <c r="G127" s="1">
        <v>2</v>
      </c>
      <c r="H127" s="1" t="s">
        <v>405</v>
      </c>
      <c r="I127" s="1">
        <v>2</v>
      </c>
      <c r="J127" s="1">
        <v>28</v>
      </c>
      <c r="K127" s="28" t="s">
        <v>470</v>
      </c>
      <c r="L127" s="1"/>
      <c r="M127" s="1"/>
      <c r="N127" s="1"/>
      <c r="O127" s="1" t="s">
        <v>88</v>
      </c>
      <c r="P127" s="1" t="s">
        <v>182</v>
      </c>
      <c r="Q127" s="1" t="s">
        <v>183</v>
      </c>
      <c r="R127" s="1"/>
      <c r="S127" s="1"/>
    </row>
    <row r="128" spans="1:19" s="6" customFormat="1" x14ac:dyDescent="0.25">
      <c r="A128" s="12" t="s">
        <v>406</v>
      </c>
      <c r="B128" s="12" t="s">
        <v>407</v>
      </c>
      <c r="C128" s="12" t="s">
        <v>408</v>
      </c>
      <c r="D128" s="12" t="s">
        <v>404</v>
      </c>
      <c r="E128" s="1" t="s">
        <v>134</v>
      </c>
      <c r="F128" s="1" t="s">
        <v>121</v>
      </c>
      <c r="G128" s="1">
        <v>2</v>
      </c>
      <c r="H128" s="1" t="s">
        <v>405</v>
      </c>
      <c r="I128" s="1">
        <v>2</v>
      </c>
      <c r="J128" s="1">
        <v>28</v>
      </c>
      <c r="K128" s="28" t="s">
        <v>470</v>
      </c>
      <c r="L128" s="1"/>
      <c r="M128" s="1"/>
      <c r="N128" s="1"/>
      <c r="O128" s="1" t="s">
        <v>88</v>
      </c>
      <c r="P128" s="1" t="s">
        <v>174</v>
      </c>
      <c r="Q128" s="1" t="s">
        <v>175</v>
      </c>
      <c r="R128" s="1"/>
      <c r="S128" s="1"/>
    </row>
    <row r="129" spans="1:28" s="6" customFormat="1" x14ac:dyDescent="0.25">
      <c r="A129" s="12" t="s">
        <v>409</v>
      </c>
      <c r="B129" s="12" t="s">
        <v>410</v>
      </c>
      <c r="C129" s="12" t="s">
        <v>411</v>
      </c>
      <c r="D129" s="12" t="s">
        <v>404</v>
      </c>
      <c r="E129" s="1" t="s">
        <v>23</v>
      </c>
      <c r="F129" s="1" t="s">
        <v>24</v>
      </c>
      <c r="G129" s="1">
        <v>2</v>
      </c>
      <c r="H129" s="1" t="s">
        <v>405</v>
      </c>
      <c r="I129" s="1">
        <v>2</v>
      </c>
      <c r="J129" s="1">
        <v>28</v>
      </c>
      <c r="K129" s="28" t="s">
        <v>470</v>
      </c>
      <c r="L129" s="1"/>
      <c r="M129" s="1"/>
      <c r="N129" s="1"/>
      <c r="O129" s="1" t="s">
        <v>487</v>
      </c>
      <c r="P129" s="1" t="s">
        <v>182</v>
      </c>
      <c r="Q129" s="1" t="s">
        <v>183</v>
      </c>
      <c r="R129" s="1"/>
      <c r="S129" s="1"/>
    </row>
    <row r="130" spans="1:28" s="6" customFormat="1" x14ac:dyDescent="0.25">
      <c r="A130" s="12" t="s">
        <v>412</v>
      </c>
      <c r="B130" s="12" t="s">
        <v>413</v>
      </c>
      <c r="C130" s="12" t="s">
        <v>414</v>
      </c>
      <c r="D130" s="12" t="s">
        <v>404</v>
      </c>
      <c r="E130" s="1" t="s">
        <v>134</v>
      </c>
      <c r="F130" s="1" t="s">
        <v>121</v>
      </c>
      <c r="G130" s="1">
        <v>2</v>
      </c>
      <c r="H130" s="1" t="s">
        <v>405</v>
      </c>
      <c r="I130" s="1">
        <v>2</v>
      </c>
      <c r="J130" s="1">
        <v>28</v>
      </c>
      <c r="K130" s="28" t="s">
        <v>470</v>
      </c>
      <c r="L130" s="1"/>
      <c r="M130" s="1"/>
      <c r="N130" s="1"/>
      <c r="O130" s="1" t="s">
        <v>487</v>
      </c>
      <c r="P130" s="1" t="s">
        <v>489</v>
      </c>
      <c r="Q130" s="1" t="s">
        <v>491</v>
      </c>
      <c r="R130" s="1"/>
      <c r="S130" s="1"/>
    </row>
    <row r="131" spans="1:28" s="6" customFormat="1" x14ac:dyDescent="0.25">
      <c r="A131" s="12" t="s">
        <v>415</v>
      </c>
      <c r="B131" s="12" t="s">
        <v>416</v>
      </c>
      <c r="C131" s="12" t="s">
        <v>417</v>
      </c>
      <c r="D131" s="12" t="s">
        <v>404</v>
      </c>
      <c r="E131" s="1" t="s">
        <v>134</v>
      </c>
      <c r="F131" s="1" t="s">
        <v>121</v>
      </c>
      <c r="G131" s="1">
        <v>2</v>
      </c>
      <c r="H131" s="1" t="s">
        <v>405</v>
      </c>
      <c r="I131" s="1">
        <v>2</v>
      </c>
      <c r="J131" s="1">
        <v>28</v>
      </c>
      <c r="K131" s="28" t="s">
        <v>470</v>
      </c>
      <c r="L131" s="1"/>
      <c r="M131" s="1"/>
      <c r="N131" s="1"/>
      <c r="O131" s="1" t="s">
        <v>88</v>
      </c>
      <c r="P131" s="1" t="s">
        <v>190</v>
      </c>
      <c r="Q131" s="1" t="s">
        <v>191</v>
      </c>
      <c r="R131" s="1"/>
      <c r="S131" s="1"/>
    </row>
    <row r="132" spans="1:28" s="6" customFormat="1" x14ac:dyDescent="0.25">
      <c r="A132" s="12" t="s">
        <v>418</v>
      </c>
      <c r="B132" s="12" t="s">
        <v>419</v>
      </c>
      <c r="C132" s="12" t="s">
        <v>420</v>
      </c>
      <c r="D132" s="12" t="s">
        <v>404</v>
      </c>
      <c r="E132" s="1" t="s">
        <v>134</v>
      </c>
      <c r="F132" s="1" t="s">
        <v>121</v>
      </c>
      <c r="G132" s="1">
        <v>2</v>
      </c>
      <c r="H132" s="1" t="s">
        <v>405</v>
      </c>
      <c r="I132" s="1">
        <v>2</v>
      </c>
      <c r="J132" s="1">
        <v>28</v>
      </c>
      <c r="K132" s="28" t="s">
        <v>470</v>
      </c>
      <c r="L132" s="1"/>
      <c r="M132" s="1"/>
      <c r="N132" s="1"/>
      <c r="O132" s="1" t="s">
        <v>487</v>
      </c>
      <c r="P132" s="1" t="s">
        <v>489</v>
      </c>
      <c r="Q132" s="1" t="s">
        <v>491</v>
      </c>
      <c r="R132" s="1"/>
      <c r="S132" s="1"/>
    </row>
    <row r="133" spans="1:28" s="6" customFormat="1" ht="16.5" x14ac:dyDescent="0.25">
      <c r="A133" s="12" t="s">
        <v>421</v>
      </c>
      <c r="B133" s="12" t="s">
        <v>422</v>
      </c>
      <c r="C133" s="12" t="s">
        <v>423</v>
      </c>
      <c r="D133" s="12" t="s">
        <v>404</v>
      </c>
      <c r="E133" s="1" t="s">
        <v>134</v>
      </c>
      <c r="F133" s="1" t="s">
        <v>121</v>
      </c>
      <c r="G133" s="1">
        <v>2</v>
      </c>
      <c r="H133" s="1" t="s">
        <v>405</v>
      </c>
      <c r="I133" s="1">
        <v>2</v>
      </c>
      <c r="J133" s="1">
        <v>28</v>
      </c>
      <c r="K133" s="28" t="s">
        <v>470</v>
      </c>
      <c r="L133" s="1"/>
      <c r="M133" s="1"/>
      <c r="N133" s="1"/>
      <c r="O133" s="1" t="s">
        <v>487</v>
      </c>
      <c r="P133" s="1" t="s">
        <v>489</v>
      </c>
      <c r="Q133" s="56" t="s">
        <v>491</v>
      </c>
      <c r="R133" s="1"/>
      <c r="S133" s="1"/>
    </row>
    <row r="134" spans="1:28" s="6" customFormat="1" x14ac:dyDescent="0.25">
      <c r="A134" s="17"/>
      <c r="B134" s="18"/>
      <c r="C134" s="18"/>
      <c r="D134" s="18"/>
      <c r="E134" s="18"/>
      <c r="F134" s="18"/>
      <c r="G134" s="20">
        <f>SUM(G127:G133)</f>
        <v>14</v>
      </c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9"/>
    </row>
    <row r="136" spans="1:28" x14ac:dyDescent="0.25">
      <c r="A136" s="33" t="s">
        <v>11</v>
      </c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</row>
    <row r="137" spans="1:28" x14ac:dyDescent="0.25">
      <c r="A137" s="55" t="s">
        <v>13</v>
      </c>
      <c r="B137" s="55"/>
      <c r="C137" s="55"/>
      <c r="D137" s="55"/>
      <c r="E137" s="55"/>
      <c r="F137" s="55"/>
      <c r="G137" s="55"/>
      <c r="H137" s="55"/>
      <c r="I137" s="55"/>
      <c r="J137" s="55"/>
      <c r="K137" s="55"/>
      <c r="L137" s="55"/>
      <c r="M137" s="55"/>
      <c r="N137" s="55"/>
      <c r="O137" s="55"/>
      <c r="P137" s="55"/>
      <c r="Q137" s="55"/>
      <c r="R137" s="55"/>
      <c r="S137" s="55"/>
      <c r="T137" s="55"/>
      <c r="U137" s="55"/>
      <c r="V137" s="55"/>
      <c r="W137" s="55"/>
      <c r="X137" s="55"/>
      <c r="Y137" s="55"/>
      <c r="Z137" s="55"/>
      <c r="AA137" s="55"/>
      <c r="AB137" s="55"/>
    </row>
    <row r="138" spans="1:28" x14ac:dyDescent="0.25">
      <c r="A138" s="33" t="s">
        <v>73</v>
      </c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</row>
  </sheetData>
  <autoFilter ref="A8:S134">
    <filterColumn colId="11" showButton="0"/>
    <filterColumn colId="12" showButton="0"/>
  </autoFilter>
  <mergeCells count="29">
    <mergeCell ref="A97:D97"/>
    <mergeCell ref="A112:D112"/>
    <mergeCell ref="A35:S35"/>
    <mergeCell ref="A41:S41"/>
    <mergeCell ref="A76:S76"/>
    <mergeCell ref="A80:S80"/>
    <mergeCell ref="A84:D84"/>
    <mergeCell ref="A138:U138"/>
    <mergeCell ref="A9:S9"/>
    <mergeCell ref="A19:S19"/>
    <mergeCell ref="A29:S29"/>
    <mergeCell ref="A4:C4"/>
    <mergeCell ref="D4:S4"/>
    <mergeCell ref="A5:C5"/>
    <mergeCell ref="D5:S5"/>
    <mergeCell ref="A6:C6"/>
    <mergeCell ref="D6:S6"/>
    <mergeCell ref="A7:C7"/>
    <mergeCell ref="D7:S7"/>
    <mergeCell ref="L8:N8"/>
    <mergeCell ref="A136:S136"/>
    <mergeCell ref="A137:AB137"/>
    <mergeCell ref="A126:S126"/>
    <mergeCell ref="A1:C1"/>
    <mergeCell ref="D1:S1"/>
    <mergeCell ref="A2:C2"/>
    <mergeCell ref="D2:S2"/>
    <mergeCell ref="A3:C3"/>
    <mergeCell ref="D3:S3"/>
  </mergeCells>
  <pageMargins left="0.7" right="0.7" top="0.75" bottom="0.75" header="0.3" footer="0.3"/>
  <pageSetup paperSize="9"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"/>
  <sheetViews>
    <sheetView workbookViewId="0">
      <selection activeCell="A19" sqref="A19"/>
    </sheetView>
  </sheetViews>
  <sheetFormatPr defaultRowHeight="15" x14ac:dyDescent="0.25"/>
  <cols>
    <col min="1" max="1" width="127" customWidth="1"/>
  </cols>
  <sheetData>
    <row r="1" spans="1:1" x14ac:dyDescent="0.25">
      <c r="A1" s="59" t="s">
        <v>496</v>
      </c>
    </row>
    <row r="2" spans="1:1" x14ac:dyDescent="0.25">
      <c r="A2" s="59" t="s">
        <v>497</v>
      </c>
    </row>
    <row r="4" spans="1:1" x14ac:dyDescent="0.25">
      <c r="A4" t="s">
        <v>499</v>
      </c>
    </row>
    <row r="5" spans="1:1" x14ac:dyDescent="0.25">
      <c r="A5" t="s">
        <v>500</v>
      </c>
    </row>
    <row r="6" spans="1:1" x14ac:dyDescent="0.25">
      <c r="A6" t="s">
        <v>501</v>
      </c>
    </row>
    <row r="7" spans="1:1" x14ac:dyDescent="0.25">
      <c r="A7" t="s">
        <v>502</v>
      </c>
    </row>
    <row r="8" spans="1:1" x14ac:dyDescent="0.25">
      <c r="A8" t="s">
        <v>503</v>
      </c>
    </row>
    <row r="10" spans="1:1" ht="45" x14ac:dyDescent="0.25">
      <c r="A10" s="52" t="s">
        <v>504</v>
      </c>
    </row>
    <row r="11" spans="1:1" ht="60" x14ac:dyDescent="0.25">
      <c r="A11" s="52" t="s">
        <v>505</v>
      </c>
    </row>
    <row r="12" spans="1:1" ht="60" x14ac:dyDescent="0.25">
      <c r="A12" s="52" t="s">
        <v>506</v>
      </c>
    </row>
    <row r="13" spans="1:1" x14ac:dyDescent="0.25">
      <c r="A13" t="s">
        <v>498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6"/>
  <sheetViews>
    <sheetView tabSelected="1" zoomScaleNormal="100" workbookViewId="0">
      <selection sqref="A1:AK1"/>
    </sheetView>
  </sheetViews>
  <sheetFormatPr defaultColWidth="8.7109375" defaultRowHeight="15" x14ac:dyDescent="0.25"/>
  <cols>
    <col min="1" max="1" width="17.7109375" style="7" bestFit="1" customWidth="1"/>
    <col min="2" max="2" width="19.7109375" style="7" bestFit="1" customWidth="1"/>
    <col min="3" max="3" width="17.5703125" style="7" bestFit="1" customWidth="1"/>
    <col min="4" max="4" width="19.42578125" style="7" bestFit="1" customWidth="1"/>
    <col min="5" max="5" width="25.42578125" style="7" bestFit="1" customWidth="1"/>
    <col min="6" max="6" width="27.140625" style="7" bestFit="1" customWidth="1"/>
    <col min="7" max="8" width="28.42578125" style="7" bestFit="1" customWidth="1"/>
    <col min="9" max="9" width="16.28515625" style="7" bestFit="1" customWidth="1"/>
    <col min="10" max="10" width="18.140625" style="7" bestFit="1" customWidth="1"/>
    <col min="11" max="11" width="19" style="7" bestFit="1" customWidth="1"/>
    <col min="12" max="12" width="20.85546875" style="7" bestFit="1" customWidth="1"/>
    <col min="13" max="13" width="15.28515625" style="7" bestFit="1" customWidth="1"/>
    <col min="14" max="14" width="17" style="7" bestFit="1" customWidth="1"/>
    <col min="15" max="16" width="20.7109375" style="7" bestFit="1" customWidth="1"/>
    <col min="17" max="20" width="15.42578125" style="7" bestFit="1" customWidth="1"/>
    <col min="21" max="22" width="16" style="7" bestFit="1" customWidth="1"/>
    <col min="23" max="23" width="11" style="7" customWidth="1"/>
    <col min="24" max="24" width="9.5703125" style="7" customWidth="1"/>
    <col min="25" max="25" width="7.5703125" style="7" customWidth="1"/>
    <col min="26" max="26" width="8.5703125" style="7" bestFit="1" customWidth="1"/>
    <col min="27" max="27" width="9.5703125" style="7" customWidth="1"/>
    <col min="28" max="28" width="7.5703125" style="7" customWidth="1"/>
    <col min="29" max="29" width="22.85546875" style="7" bestFit="1" customWidth="1"/>
    <col min="30" max="30" width="31" style="7" bestFit="1" customWidth="1"/>
    <col min="31" max="32" width="29.28515625" style="7" bestFit="1" customWidth="1"/>
    <col min="33" max="34" width="21.7109375" style="7" bestFit="1" customWidth="1"/>
    <col min="35" max="35" width="46" style="7" bestFit="1" customWidth="1"/>
    <col min="36" max="36" width="27.42578125" style="7" customWidth="1"/>
    <col min="37" max="37" width="26.28515625" style="7" customWidth="1"/>
    <col min="38" max="16384" width="8.7109375" style="7"/>
  </cols>
  <sheetData>
    <row r="1" spans="1:37" x14ac:dyDescent="0.25">
      <c r="A1" s="47" t="s">
        <v>65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8"/>
      <c r="AK1" s="48"/>
    </row>
    <row r="2" spans="1:37" x14ac:dyDescent="0.25">
      <c r="A2" s="29" t="s">
        <v>71</v>
      </c>
      <c r="B2" s="30"/>
      <c r="C2" s="30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48"/>
      <c r="AK2" s="48"/>
    </row>
    <row r="3" spans="1:37" x14ac:dyDescent="0.25">
      <c r="A3" s="29" t="s">
        <v>66</v>
      </c>
      <c r="B3" s="30"/>
      <c r="C3" s="30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8"/>
      <c r="AK3" s="48"/>
    </row>
    <row r="4" spans="1:37" x14ac:dyDescent="0.25">
      <c r="A4" s="29" t="s">
        <v>67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48"/>
      <c r="AK4" s="48"/>
    </row>
    <row r="5" spans="1:37" x14ac:dyDescent="0.25">
      <c r="A5" s="29" t="s">
        <v>68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48"/>
      <c r="AK5" s="48"/>
    </row>
    <row r="6" spans="1:37" x14ac:dyDescent="0.25">
      <c r="A6" s="29" t="s">
        <v>69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48"/>
      <c r="AK6" s="48"/>
    </row>
    <row r="7" spans="1:37" x14ac:dyDescent="0.25">
      <c r="A7" s="29" t="s">
        <v>76</v>
      </c>
      <c r="B7" s="30"/>
      <c r="C7" s="30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48"/>
      <c r="AK7" s="48"/>
    </row>
    <row r="8" spans="1:37" x14ac:dyDescent="0.25">
      <c r="A8" s="29" t="s">
        <v>70</v>
      </c>
      <c r="B8" s="29"/>
      <c r="C8" s="29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48"/>
      <c r="AK8" s="48"/>
    </row>
    <row r="9" spans="1:37" s="6" customFormat="1" ht="45" x14ac:dyDescent="0.25">
      <c r="A9" s="2" t="s">
        <v>15</v>
      </c>
      <c r="B9" s="2" t="s">
        <v>19</v>
      </c>
      <c r="C9" s="2" t="s">
        <v>47</v>
      </c>
      <c r="D9" s="2" t="s">
        <v>48</v>
      </c>
      <c r="E9" s="2" t="s">
        <v>51</v>
      </c>
      <c r="F9" s="2" t="s">
        <v>49</v>
      </c>
      <c r="G9" s="2" t="s">
        <v>50</v>
      </c>
      <c r="H9" s="2" t="s">
        <v>52</v>
      </c>
      <c r="I9" s="2" t="s">
        <v>31</v>
      </c>
      <c r="J9" s="2" t="s">
        <v>30</v>
      </c>
      <c r="K9" s="2" t="s">
        <v>53</v>
      </c>
      <c r="L9" s="2" t="s">
        <v>54</v>
      </c>
      <c r="M9" s="2" t="s">
        <v>35</v>
      </c>
      <c r="N9" s="2" t="s">
        <v>34</v>
      </c>
      <c r="O9" s="2" t="s">
        <v>55</v>
      </c>
      <c r="P9" s="2" t="s">
        <v>56</v>
      </c>
      <c r="Q9" s="2" t="s">
        <v>37</v>
      </c>
      <c r="R9" s="2" t="s">
        <v>36</v>
      </c>
      <c r="S9" s="2" t="s">
        <v>39</v>
      </c>
      <c r="T9" s="2" t="s">
        <v>38</v>
      </c>
      <c r="U9" s="2" t="s">
        <v>57</v>
      </c>
      <c r="V9" s="2" t="s">
        <v>58</v>
      </c>
      <c r="W9" s="40" t="s">
        <v>74</v>
      </c>
      <c r="X9" s="40"/>
      <c r="Y9" s="40"/>
      <c r="Z9" s="40" t="s">
        <v>75</v>
      </c>
      <c r="AA9" s="40"/>
      <c r="AB9" s="40"/>
      <c r="AC9" s="2" t="s">
        <v>59</v>
      </c>
      <c r="AD9" s="2" t="s">
        <v>60</v>
      </c>
      <c r="AE9" s="2" t="s">
        <v>61</v>
      </c>
      <c r="AF9" s="2" t="s">
        <v>62</v>
      </c>
      <c r="AG9" s="2" t="s">
        <v>63</v>
      </c>
      <c r="AH9" s="2" t="s">
        <v>64</v>
      </c>
      <c r="AI9" s="2" t="s">
        <v>14</v>
      </c>
      <c r="AJ9" s="1" t="s">
        <v>77</v>
      </c>
      <c r="AK9" s="1" t="s">
        <v>78</v>
      </c>
    </row>
    <row r="10" spans="1:37" ht="45" x14ac:dyDescent="0.25">
      <c r="A10" s="8" t="s">
        <v>20</v>
      </c>
      <c r="B10" s="8" t="s">
        <v>17</v>
      </c>
      <c r="C10" s="8"/>
      <c r="D10" s="8" t="s">
        <v>21</v>
      </c>
      <c r="E10" s="8"/>
      <c r="F10" s="8" t="s">
        <v>22</v>
      </c>
      <c r="G10" s="8"/>
      <c r="H10" s="4" t="s">
        <v>44</v>
      </c>
      <c r="I10" s="8"/>
      <c r="J10" s="8" t="s">
        <v>23</v>
      </c>
      <c r="K10" s="8"/>
      <c r="L10" s="8" t="s">
        <v>24</v>
      </c>
      <c r="M10" s="8"/>
      <c r="N10" s="8">
        <v>2</v>
      </c>
      <c r="O10" s="8"/>
      <c r="P10" s="8" t="s">
        <v>25</v>
      </c>
      <c r="Q10" s="8"/>
      <c r="R10" s="8">
        <v>2</v>
      </c>
      <c r="S10" s="8"/>
      <c r="T10" s="8">
        <v>28</v>
      </c>
      <c r="U10" s="8"/>
      <c r="V10" s="8">
        <v>1</v>
      </c>
      <c r="W10" s="9"/>
      <c r="X10" s="8"/>
      <c r="Y10" s="8"/>
      <c r="Z10" s="9" t="s">
        <v>18</v>
      </c>
      <c r="AA10" s="8"/>
      <c r="AB10" s="8"/>
      <c r="AC10" s="8"/>
      <c r="AD10" s="8" t="s">
        <v>27</v>
      </c>
      <c r="AE10" s="8"/>
      <c r="AF10" s="8" t="s">
        <v>28</v>
      </c>
      <c r="AG10" s="8"/>
      <c r="AH10" s="8" t="s">
        <v>29</v>
      </c>
      <c r="AI10" s="8" t="s">
        <v>7</v>
      </c>
      <c r="AJ10" s="8"/>
      <c r="AK10" s="8"/>
    </row>
    <row r="11" spans="1:37" ht="30" x14ac:dyDescent="0.25">
      <c r="A11" s="8"/>
      <c r="B11" s="8" t="s">
        <v>26</v>
      </c>
      <c r="C11" s="8"/>
      <c r="D11" s="8" t="s">
        <v>42</v>
      </c>
      <c r="E11" s="8"/>
      <c r="F11" s="8" t="s">
        <v>32</v>
      </c>
      <c r="G11" s="8"/>
      <c r="H11" s="10" t="s">
        <v>46</v>
      </c>
      <c r="I11" s="8" t="s">
        <v>33</v>
      </c>
      <c r="J11" s="8" t="s">
        <v>23</v>
      </c>
      <c r="K11" s="8"/>
      <c r="L11" s="8" t="s">
        <v>45</v>
      </c>
      <c r="M11" s="8">
        <v>4</v>
      </c>
      <c r="N11" s="8">
        <v>2</v>
      </c>
      <c r="O11" s="8"/>
      <c r="P11" s="8" t="s">
        <v>25</v>
      </c>
      <c r="Q11" s="8">
        <v>4</v>
      </c>
      <c r="R11" s="8">
        <v>2</v>
      </c>
      <c r="S11" s="8">
        <v>56</v>
      </c>
      <c r="T11" s="8">
        <v>28</v>
      </c>
      <c r="U11" s="8"/>
      <c r="V11" s="8">
        <v>2</v>
      </c>
      <c r="W11" s="8"/>
      <c r="X11" s="8"/>
      <c r="Y11" s="8"/>
      <c r="Z11" s="8"/>
      <c r="AA11" s="8"/>
      <c r="AB11" s="8"/>
      <c r="AC11" s="8"/>
      <c r="AD11" s="8" t="s">
        <v>27</v>
      </c>
      <c r="AE11" s="8"/>
      <c r="AF11" s="8" t="s">
        <v>28</v>
      </c>
      <c r="AG11" s="8"/>
      <c r="AH11" s="8" t="s">
        <v>40</v>
      </c>
      <c r="AI11" s="8" t="s">
        <v>41</v>
      </c>
      <c r="AJ11" s="8"/>
      <c r="AK11" s="8"/>
    </row>
    <row r="12" spans="1:37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</row>
    <row r="14" spans="1:37" x14ac:dyDescent="0.25">
      <c r="A14" s="46" t="s">
        <v>11</v>
      </c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</row>
    <row r="15" spans="1:37" x14ac:dyDescent="0.25">
      <c r="A15" s="33" t="s">
        <v>13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"/>
      <c r="AE15" s="3"/>
      <c r="AF15" s="3"/>
      <c r="AG15" s="3"/>
      <c r="AH15" s="3"/>
      <c r="AI15" s="3"/>
      <c r="AJ15" s="3"/>
    </row>
    <row r="16" spans="1:37" x14ac:dyDescent="0.25">
      <c r="A16" s="46" t="s">
        <v>73</v>
      </c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</row>
  </sheetData>
  <autoFilter ref="A9:AK9">
    <filterColumn colId="22" showButton="0"/>
    <filterColumn colId="23" showButton="0"/>
    <filterColumn colId="25" showButton="0"/>
    <filterColumn colId="26" showButton="0"/>
  </autoFilter>
  <mergeCells count="20">
    <mergeCell ref="A1:AK1"/>
    <mergeCell ref="A7:C7"/>
    <mergeCell ref="A8:C8"/>
    <mergeCell ref="A2:C2"/>
    <mergeCell ref="A3:C3"/>
    <mergeCell ref="A4:C4"/>
    <mergeCell ref="A5:C5"/>
    <mergeCell ref="A6:C6"/>
    <mergeCell ref="D7:AK7"/>
    <mergeCell ref="D8:AK8"/>
    <mergeCell ref="D2:AK2"/>
    <mergeCell ref="D3:AK3"/>
    <mergeCell ref="D4:AK4"/>
    <mergeCell ref="D5:AK5"/>
    <mergeCell ref="D6:AK6"/>
    <mergeCell ref="A16:AE16"/>
    <mergeCell ref="W9:Y9"/>
    <mergeCell ref="A14:U14"/>
    <mergeCell ref="A15:AC15"/>
    <mergeCell ref="Z9:AB9"/>
  </mergeCells>
  <pageMargins left="0.7" right="0.7" top="0.75" bottom="0.75" header="0.3" footer="0.3"/>
  <pageSetup paperSize="9" scale="6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47BB4075FE433E4BAEDE70F57FED8772" ma:contentTypeVersion="11" ma:contentTypeDescription="Új dokumentum létrehozása." ma:contentTypeScope="" ma:versionID="8061d2c3937a5763bb3c5f9bb89dc1c9">
  <xsd:schema xmlns:xsd="http://www.w3.org/2001/XMLSchema" xmlns:xs="http://www.w3.org/2001/XMLSchema" xmlns:p="http://schemas.microsoft.com/office/2006/metadata/properties" xmlns:ns3="24949d16-49d5-4ca5-9f90-7f2bc4a0b4d8" xmlns:ns4="3d69ea7c-4712-4f18-8fdc-852faebab299" targetNamespace="http://schemas.microsoft.com/office/2006/metadata/properties" ma:root="true" ma:fieldsID="cf351d26a58c094305c49ff4ff09d562" ns3:_="" ns4:_="">
    <xsd:import namespace="24949d16-49d5-4ca5-9f90-7f2bc4a0b4d8"/>
    <xsd:import namespace="3d69ea7c-4712-4f18-8fdc-852faebab29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949d16-49d5-4ca5-9f90-7f2bc4a0b4d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Megosztási tipp kivonat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69ea7c-4712-4f18-8fdc-852faebab2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22E4020-01F4-4E27-8DF6-99A42E5BFE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949d16-49d5-4ca5-9f90-7f2bc4a0b4d8"/>
    <ds:schemaRef ds:uri="3d69ea7c-4712-4f18-8fdc-852faebab2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4B38A6B-ABD5-44D6-A420-B73146F7D1C7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24949d16-49d5-4ca5-9f90-7f2bc4a0b4d8"/>
    <ds:schemaRef ds:uri="3d69ea7c-4712-4f18-8fdc-852faebab299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73F63B9-12E9-46CC-AF29-D3057537C9A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KIMUTATAS</vt:lpstr>
      <vt:lpstr>Új tanterv megalkotására_FEJLÉC</vt:lpstr>
      <vt:lpstr>Előterjesztés</vt:lpstr>
      <vt:lpstr>Tanterv-módosítás esetére</vt:lpstr>
    </vt:vector>
  </TitlesOfParts>
  <Company>ELTE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ELTE-User</dc:creator>
  <cp:lastModifiedBy>Molnár Katalin</cp:lastModifiedBy>
  <cp:lastPrinted>2019-06-13T15:27:05Z</cp:lastPrinted>
  <dcterms:created xsi:type="dcterms:W3CDTF">2019-06-10T15:44:25Z</dcterms:created>
  <dcterms:modified xsi:type="dcterms:W3CDTF">2021-06-04T09:29:54Z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0x01010047BB4075FE433E4BAEDE70F57FED8772</vt:lpwstr>
  </property>
</Properties>
</file>