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T:\Tantervezés_2022\OKT-s_anyagok_2\Javított tantervek\nemet nyelv es kultura\"/>
    </mc:Choice>
  </mc:AlternateContent>
  <xr:revisionPtr revIDLastSave="0" documentId="13_ncr:1_{3BA9C55B-790D-449B-B04F-D748B1EE03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 féléves szaktanári" sheetId="6" r:id="rId1"/>
    <sheet name="lista" sheetId="7" r:id="rId2"/>
  </sheets>
  <externalReferences>
    <externalReference r:id="rId3"/>
  </externalReferences>
  <definedNames>
    <definedName name="_xlnm._FilterDatabase" localSheetId="0" hidden="1">'2 féléves szaktanári'!$A$8:$R$26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6" l="1"/>
  <c r="B36" i="6"/>
  <c r="D37" i="6" l="1"/>
  <c r="D36" i="6" l="1"/>
  <c r="D38" i="6" s="1"/>
  <c r="B38" i="6"/>
</calcChain>
</file>

<file path=xl/sharedStrings.xml><?xml version="1.0" encoding="utf-8"?>
<sst xmlns="http://schemas.openxmlformats.org/spreadsheetml/2006/main" count="268" uniqueCount="155">
  <si>
    <t xml:space="preserve">A szak/szakirány neve: </t>
  </si>
  <si>
    <t>Német nyelv és kultúra szaktanára szakos szaktanári mesterképzés (60 kredit)</t>
  </si>
  <si>
    <t xml:space="preserve">A szak FIR-kódja: </t>
  </si>
  <si>
    <t>MTSSNEK</t>
  </si>
  <si>
    <t xml:space="preserve">A képzés helye: </t>
  </si>
  <si>
    <t>Eötvös Loránd Tudományegyetem Bölcsészettudományi Kar – 1088 Budapest, Múzeum krt. 4. 
Eötvös Loránd Tudományegyetem Savaria Egyetemi Központ – 9700 Szombathely, Károlyi Gáspár tér 4.</t>
  </si>
  <si>
    <t xml:space="preserve">A képzés nyelve: </t>
  </si>
  <si>
    <t>HU</t>
  </si>
  <si>
    <t xml:space="preserve">A képzés munkarendje: </t>
  </si>
  <si>
    <t>L</t>
  </si>
  <si>
    <t>A tanterv hatályba lépésének tanéve és féléve/a meghirdetés kezdő tanéve és féléve:</t>
  </si>
  <si>
    <t>ISCED-besorolás</t>
  </si>
  <si>
    <t>Tárgykód</t>
  </si>
  <si>
    <t>Tárgynév</t>
  </si>
  <si>
    <t>Tárgynév angolul</t>
  </si>
  <si>
    <t>A tárgy melyik KKK szerinti ismeretkörhöz tartozik</t>
  </si>
  <si>
    <t>Kurzus típusa*</t>
  </si>
  <si>
    <t>Értékelés formája**</t>
  </si>
  <si>
    <t>Elméleti tárgyhoz tartozó kredit</t>
  </si>
  <si>
    <t>Gyakorlati tárgyhoz tartozó kredit</t>
  </si>
  <si>
    <t>Kötelezőség (k, kv, szv)</t>
  </si>
  <si>
    <t>Heti óraszám</t>
  </si>
  <si>
    <t>Féléves óraszám</t>
  </si>
  <si>
    <t>Ajánlott félév (-tól -ig)</t>
  </si>
  <si>
    <t>Tárgyért felelős szervezeti egység neve</t>
  </si>
  <si>
    <t>Tárgyért felelős személy neve</t>
  </si>
  <si>
    <t>Tárgyért felelős személy Neptun-kódja</t>
  </si>
  <si>
    <t>vk</t>
  </si>
  <si>
    <t>k5</t>
  </si>
  <si>
    <t>k</t>
  </si>
  <si>
    <t>1.</t>
  </si>
  <si>
    <t>RTAK-NEMET-70</t>
  </si>
  <si>
    <t>Az irodalomtudomány története és módszertana</t>
  </si>
  <si>
    <t>History and Methodology of Literary Criticism</t>
  </si>
  <si>
    <t>Szakterületi ismeretek</t>
  </si>
  <si>
    <t>ea</t>
  </si>
  <si>
    <t>BTK Germanisztikai Intézet</t>
  </si>
  <si>
    <t>Kurdi Imre</t>
  </si>
  <si>
    <t>CUST3Z</t>
  </si>
  <si>
    <t>RTAK-NEMET-71</t>
  </si>
  <si>
    <t>A német nyelv nemzetközi szerepe</t>
  </si>
  <si>
    <t>The International Significance of the German Language</t>
  </si>
  <si>
    <t>Korencsy Ottó</t>
  </si>
  <si>
    <t>OML9BW</t>
  </si>
  <si>
    <t>RTAK-NEMET-73</t>
  </si>
  <si>
    <t>Nyelvrendszer és nyelvváltozás</t>
  </si>
  <si>
    <t>The Language System and its Change</t>
  </si>
  <si>
    <t>gy</t>
  </si>
  <si>
    <t>gy5</t>
  </si>
  <si>
    <t>Simonné Horváth Katalin</t>
  </si>
  <si>
    <t>QDVCX7</t>
  </si>
  <si>
    <t>RTAK-NEMET-75</t>
  </si>
  <si>
    <t>Projektmunka</t>
  </si>
  <si>
    <t>Projectwork</t>
  </si>
  <si>
    <t>Hornyákné Huber Ágnes</t>
  </si>
  <si>
    <t>DI8T6S</t>
  </si>
  <si>
    <t>RTAK-NEMET-77</t>
  </si>
  <si>
    <t>Szöveg és diskurzus</t>
  </si>
  <si>
    <t>Text and discourse</t>
  </si>
  <si>
    <t>Vörösné Rada Roberta</t>
  </si>
  <si>
    <t>IZQ01V</t>
  </si>
  <si>
    <t>RTAK-NEMET-79</t>
  </si>
  <si>
    <t>Német népcsoportok Európában</t>
  </si>
  <si>
    <t>Ethnic German minorities in Europe</t>
  </si>
  <si>
    <t>Erb Maria</t>
  </si>
  <si>
    <t>VDFGI5</t>
  </si>
  <si>
    <t>RTKA-NEMET-80</t>
  </si>
  <si>
    <t>Korszakok, szerzők, stílusok</t>
  </si>
  <si>
    <t>Literary Periods, authors and styles</t>
  </si>
  <si>
    <t>Király Edit</t>
  </si>
  <si>
    <t>I3LO99</t>
  </si>
  <si>
    <t>RTAK-NEMET-81</t>
  </si>
  <si>
    <t>Pszicholingvisztika</t>
  </si>
  <si>
    <t xml:space="preserve">Psycholinguistics </t>
  </si>
  <si>
    <t>Müller Márta</t>
  </si>
  <si>
    <t>RTKA-NEMET-82</t>
  </si>
  <si>
    <t>Intermedialitás és intertextualitás</t>
  </si>
  <si>
    <t>Intertextuality and Intermediality</t>
  </si>
  <si>
    <t>2.</t>
  </si>
  <si>
    <t>Kerekes Gábor</t>
  </si>
  <si>
    <t>BUKLUO</t>
  </si>
  <si>
    <t>RTAK-NEMET-83</t>
  </si>
  <si>
    <t>Kognitív nyelvészet</t>
  </si>
  <si>
    <t>Cognitive linguistics</t>
  </si>
  <si>
    <t>2</t>
  </si>
  <si>
    <t>Brdarné Szabó Rita</t>
  </si>
  <si>
    <t>NVCVVY</t>
  </si>
  <si>
    <t>RTAK-NEMET-84</t>
  </si>
  <si>
    <t>A Kárpát-medence német irodalma</t>
  </si>
  <si>
    <t>The german literature of the Danubiano-Carpathian region</t>
  </si>
  <si>
    <t>ZATPVC</t>
  </si>
  <si>
    <t>RTAK-NEMET-85</t>
  </si>
  <si>
    <t>Aktuális nyelvészeti kutatások</t>
  </si>
  <si>
    <t>Current linguistic research</t>
  </si>
  <si>
    <t>Péteri Attila</t>
  </si>
  <si>
    <t>QDDS6V</t>
  </si>
  <si>
    <t>RTAK-NEMET-86</t>
  </si>
  <si>
    <t>Kulturális régiók és médiumaik</t>
  </si>
  <si>
    <t>Cultural regions and their media</t>
  </si>
  <si>
    <t>Kerekes Amália</t>
  </si>
  <si>
    <t>CZTCI9</t>
  </si>
  <si>
    <t>RTAK-NEMET-88</t>
  </si>
  <si>
    <t>Szerzői életművek elemzése</t>
  </si>
  <si>
    <t>The analysis of authorial oeuvres</t>
  </si>
  <si>
    <t>Varga Péter</t>
  </si>
  <si>
    <t>N55X4D</t>
  </si>
  <si>
    <t>RTAK-NEMET-90</t>
  </si>
  <si>
    <t>Aktuális irodalomtudományi kutatások</t>
  </si>
  <si>
    <t>Current research in literary theory</t>
  </si>
  <si>
    <t>RTAK-NEMET-95</t>
  </si>
  <si>
    <t xml:space="preserve">Idegennyelv-szakdidaktikai és szakmódszertani ismeretek 1. </t>
  </si>
  <si>
    <t>The didactics and methodology of foreign language teaching 1.</t>
  </si>
  <si>
    <t>Szakmódszertani ismeretek</t>
  </si>
  <si>
    <t>Perge Gabriella</t>
  </si>
  <si>
    <t>GCSSC5</t>
  </si>
  <si>
    <t>RTAK-NEMET-96</t>
  </si>
  <si>
    <t xml:space="preserve">Idegennyelv-szakdidaktikai és szakmódszertani ismeretek 2. </t>
  </si>
  <si>
    <t>The didactics and methodology of foreign language teaching 2.</t>
  </si>
  <si>
    <t>RTAK-NEMET-97</t>
  </si>
  <si>
    <t>Emelt szintű érettségi követelmények</t>
  </si>
  <si>
    <t>Advanced Level Matura Examination Requirements</t>
  </si>
  <si>
    <t>Emelt szintű érettségi követelményeinek ismerete</t>
  </si>
  <si>
    <t>kv</t>
  </si>
  <si>
    <t>* ea = előadás; gy = gyakorlat; ea+gy= előadás+gyakorlat; hd = házidolgozat; l = labor; sz = szeminárium; szgy = szakmai gyakorlat; szk = szakdolgozati konzultáció; vk = vizsgakurzus</t>
  </si>
  <si>
    <t>** ai2 = aláírás (2); av5 = alapvizsga (5); b2 = beszámoló (2); b3 = beszámoló (3); b5 = beszámoló (5); gy2 = gyakorlati jegy (2); gy3 = gyakorlati jegy (3); gy5 = gyakorlati jegy (5); k2 = kollokvium (2); k3 = kollokvium (3); k5 = kollokvium (5); szd5 = szakdolgozat (5); sz2 = szigorlat (2); sz5 = szigorlat (5); zv = záróvizsga (5)</t>
  </si>
  <si>
    <t>Félév</t>
  </si>
  <si>
    <t>Szakterületi kreditek összege</t>
  </si>
  <si>
    <t>Szakmódszertani kreditek összege</t>
  </si>
  <si>
    <t>Szakterületi+szakmódszertani kredit összesen</t>
  </si>
  <si>
    <t>Összesen:</t>
  </si>
  <si>
    <t>ai2</t>
  </si>
  <si>
    <t>av5</t>
  </si>
  <si>
    <t>b2</t>
  </si>
  <si>
    <t>szv</t>
  </si>
  <si>
    <t>ea+gy</t>
  </si>
  <si>
    <t>b3</t>
  </si>
  <si>
    <t>hd</t>
  </si>
  <si>
    <t>b5</t>
  </si>
  <si>
    <t>l</t>
  </si>
  <si>
    <t>gy2</t>
  </si>
  <si>
    <t>sz</t>
  </si>
  <si>
    <t>gy3</t>
  </si>
  <si>
    <t>szgy</t>
  </si>
  <si>
    <t>szk</t>
  </si>
  <si>
    <t>k2</t>
  </si>
  <si>
    <t>k3</t>
  </si>
  <si>
    <t>szd5</t>
  </si>
  <si>
    <t>sz2</t>
  </si>
  <si>
    <t>sz5</t>
  </si>
  <si>
    <t>zv</t>
  </si>
  <si>
    <t>2022/2023/1. félév</t>
  </si>
  <si>
    <r>
      <t xml:space="preserve">Előfeltételek (erős, </t>
    </r>
    <r>
      <rPr>
        <i/>
        <sz val="11"/>
        <rFont val="Times New Roman"/>
        <family val="1"/>
        <charset val="238"/>
      </rPr>
      <t>gyenge,</t>
    </r>
    <r>
      <rPr>
        <b/>
        <i/>
        <sz val="11"/>
        <rFont val="Times New Roman"/>
        <family val="1"/>
        <charset val="238"/>
      </rPr>
      <t xml:space="preserve"> </t>
    </r>
    <r>
      <rPr>
        <u/>
        <sz val="11"/>
        <rFont val="Times New Roman"/>
        <family val="1"/>
        <charset val="238"/>
      </rPr>
      <t>társ-</t>
    </r>
    <r>
      <rPr>
        <b/>
        <u/>
        <sz val="11"/>
        <rFont val="Times New Roman"/>
        <family val="1"/>
        <charset val="238"/>
      </rPr>
      <t>)**</t>
    </r>
    <r>
      <rPr>
        <b/>
        <sz val="11"/>
        <rFont val="Times New Roman"/>
        <family val="1"/>
        <charset val="238"/>
      </rPr>
      <t>*</t>
    </r>
  </si>
  <si>
    <r>
      <t>A német nyelv és kultúra szaktanára szakos szaktanári mesterképzés (60 kredit)szakos mintatanterve alapján a 2</t>
    </r>
    <r>
      <rPr>
        <sz val="11"/>
        <rFont val="Times New Roman"/>
        <family val="1"/>
        <charset val="238"/>
      </rPr>
      <t>.</t>
    </r>
    <r>
      <rPr>
        <b/>
        <sz val="11"/>
        <rFont val="Times New Roman"/>
        <family val="1"/>
        <charset val="238"/>
      </rPr>
      <t xml:space="preserve"> félévet javasoljuk kiemelten Erasmus-mobilitásra.</t>
    </r>
  </si>
  <si>
    <r>
      <t xml:space="preserve">*** </t>
    </r>
    <r>
      <rPr>
        <b/>
        <sz val="11"/>
        <rFont val="Times New Roman"/>
        <family val="1"/>
        <charset val="238"/>
      </rPr>
      <t>erős</t>
    </r>
    <r>
      <rPr>
        <sz val="11"/>
        <rFont val="Times New Roman"/>
        <family val="1"/>
        <charset val="238"/>
      </rPr>
      <t xml:space="preserve"> = az előfeltétel korábbi félévben történt teljesítése a tantervi egység felvételének feltétele; </t>
    </r>
    <r>
      <rPr>
        <i/>
        <sz val="11"/>
        <rFont val="Times New Roman"/>
        <family val="1"/>
        <charset val="238"/>
      </rPr>
      <t>gyenge</t>
    </r>
    <r>
      <rPr>
        <sz val="11"/>
        <rFont val="Times New Roman"/>
        <family val="1"/>
        <charset val="238"/>
      </rPr>
      <t xml:space="preserve"> = az előfeltétel teljesítése a tanegységgel azonos félévben is történhet; </t>
    </r>
    <r>
      <rPr>
        <u/>
        <sz val="11"/>
        <rFont val="Times New Roman"/>
        <family val="1"/>
        <charset val="238"/>
      </rPr>
      <t>társ-</t>
    </r>
    <r>
      <rPr>
        <sz val="11"/>
        <rFont val="Times New Roman"/>
        <family val="1"/>
        <charset val="238"/>
      </rPr>
      <t xml:space="preserve"> = az előfeltétel teljesítése egyszerre, ugyanazon szemeszterben történik</t>
    </r>
  </si>
  <si>
    <t>Balogh András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</si>
</sst>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theme="1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justify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A\AppData\Local\Temp\5_RTAK_tantervi_sablon_szakos_2022_03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Z38"/>
  <sheetViews>
    <sheetView tabSelected="1" zoomScale="66" zoomScaleNormal="66" workbookViewId="0">
      <selection activeCell="Q19" sqref="Q19"/>
    </sheetView>
  </sheetViews>
  <sheetFormatPr defaultColWidth="8.6640625" defaultRowHeight="13.8" x14ac:dyDescent="0.3"/>
  <cols>
    <col min="1" max="1" width="18.33203125" style="2" customWidth="1"/>
    <col min="2" max="2" width="24" style="2" customWidth="1"/>
    <col min="3" max="3" width="25" style="2" bestFit="1" customWidth="1"/>
    <col min="4" max="4" width="30.6640625" style="2" customWidth="1"/>
    <col min="5" max="5" width="15" style="2" bestFit="1" customWidth="1"/>
    <col min="6" max="6" width="18" style="2" bestFit="1" customWidth="1"/>
    <col min="7" max="7" width="18" style="2" customWidth="1"/>
    <col min="8" max="8" width="13.88671875" style="2" bestFit="1" customWidth="1"/>
    <col min="9" max="9" width="19.6640625" style="2" bestFit="1" customWidth="1"/>
    <col min="10" max="10" width="16.109375" style="3" bestFit="1" customWidth="1"/>
    <col min="11" max="11" width="16.109375" style="2" bestFit="1" customWidth="1"/>
    <col min="12" max="12" width="18" style="2" bestFit="1" customWidth="1"/>
    <col min="13" max="13" width="9.109375" style="2" bestFit="1" customWidth="1"/>
    <col min="14" max="14" width="11" style="2" customWidth="1"/>
    <col min="15" max="15" width="7.5546875" style="2" customWidth="1"/>
    <col min="16" max="16" width="23.44140625" style="2" bestFit="1" customWidth="1"/>
    <col min="17" max="18" width="21.33203125" style="2" bestFit="1" customWidth="1"/>
    <col min="19" max="16384" width="8.6640625" style="2"/>
  </cols>
  <sheetData>
    <row r="1" spans="1:18" x14ac:dyDescent="0.3">
      <c r="A1" s="12" t="s">
        <v>0</v>
      </c>
      <c r="B1" s="13"/>
      <c r="C1" s="13"/>
      <c r="D1" s="13" t="s">
        <v>1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x14ac:dyDescent="0.3">
      <c r="A2" s="12" t="s">
        <v>2</v>
      </c>
      <c r="B2" s="13"/>
      <c r="C2" s="13"/>
      <c r="D2" s="13" t="s">
        <v>3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27" customHeight="1" x14ac:dyDescent="0.3">
      <c r="A3" s="12" t="s">
        <v>4</v>
      </c>
      <c r="B3" s="13"/>
      <c r="C3" s="13"/>
      <c r="D3" s="13" t="s">
        <v>5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4.1" customHeight="1" x14ac:dyDescent="0.3">
      <c r="A4" s="12" t="s">
        <v>6</v>
      </c>
      <c r="B4" s="13"/>
      <c r="C4" s="13"/>
      <c r="D4" s="13" t="s">
        <v>7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3">
      <c r="A5" s="12" t="s">
        <v>8</v>
      </c>
      <c r="B5" s="13"/>
      <c r="C5" s="13"/>
      <c r="D5" s="2" t="s">
        <v>9</v>
      </c>
    </row>
    <row r="6" spans="1:18" x14ac:dyDescent="0.3">
      <c r="A6" s="12" t="s">
        <v>10</v>
      </c>
      <c r="B6" s="13"/>
      <c r="C6" s="13"/>
      <c r="D6" s="13" t="s">
        <v>150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x14ac:dyDescent="0.3">
      <c r="A7" s="15" t="s">
        <v>11</v>
      </c>
      <c r="B7" s="16"/>
      <c r="C7" s="17"/>
      <c r="D7" s="13">
        <v>7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3" customFormat="1" ht="41.4" x14ac:dyDescent="0.3">
      <c r="A8" s="4" t="s">
        <v>12</v>
      </c>
      <c r="B8" s="4" t="s">
        <v>13</v>
      </c>
      <c r="C8" s="4" t="s">
        <v>14</v>
      </c>
      <c r="D8" s="4" t="s">
        <v>15</v>
      </c>
      <c r="E8" s="4" t="s">
        <v>16</v>
      </c>
      <c r="F8" s="4" t="s">
        <v>17</v>
      </c>
      <c r="G8" s="4" t="s">
        <v>18</v>
      </c>
      <c r="H8" s="4" t="s">
        <v>19</v>
      </c>
      <c r="I8" s="4" t="s">
        <v>20</v>
      </c>
      <c r="J8" s="4" t="s">
        <v>21</v>
      </c>
      <c r="K8" s="4" t="s">
        <v>22</v>
      </c>
      <c r="L8" s="4" t="s">
        <v>23</v>
      </c>
      <c r="M8" s="18" t="s">
        <v>151</v>
      </c>
      <c r="N8" s="18"/>
      <c r="O8" s="18"/>
      <c r="P8" s="4" t="s">
        <v>24</v>
      </c>
      <c r="Q8" s="4" t="s">
        <v>25</v>
      </c>
      <c r="R8" s="4" t="s">
        <v>26</v>
      </c>
    </row>
    <row r="9" spans="1:18" ht="27.6" x14ac:dyDescent="0.3">
      <c r="A9" s="5" t="s">
        <v>31</v>
      </c>
      <c r="B9" s="5" t="s">
        <v>32</v>
      </c>
      <c r="C9" s="5" t="s">
        <v>33</v>
      </c>
      <c r="D9" s="5" t="s">
        <v>34</v>
      </c>
      <c r="E9" s="6" t="s">
        <v>35</v>
      </c>
      <c r="F9" s="6" t="s">
        <v>28</v>
      </c>
      <c r="G9" s="6">
        <v>3</v>
      </c>
      <c r="H9" s="6"/>
      <c r="I9" s="6" t="s">
        <v>29</v>
      </c>
      <c r="J9" s="6"/>
      <c r="K9" s="6">
        <v>10</v>
      </c>
      <c r="L9" s="7" t="s">
        <v>30</v>
      </c>
      <c r="M9" s="5"/>
      <c r="N9" s="5"/>
      <c r="O9" s="5"/>
      <c r="P9" s="5" t="s">
        <v>36</v>
      </c>
      <c r="Q9" s="5" t="s">
        <v>37</v>
      </c>
      <c r="R9" s="5" t="s">
        <v>38</v>
      </c>
    </row>
    <row r="10" spans="1:18" ht="41.4" x14ac:dyDescent="0.3">
      <c r="A10" s="5" t="s">
        <v>39</v>
      </c>
      <c r="B10" s="5" t="s">
        <v>40</v>
      </c>
      <c r="C10" s="5" t="s">
        <v>41</v>
      </c>
      <c r="D10" s="5" t="s">
        <v>34</v>
      </c>
      <c r="E10" s="6" t="s">
        <v>35</v>
      </c>
      <c r="F10" s="6" t="s">
        <v>28</v>
      </c>
      <c r="G10" s="6">
        <v>3</v>
      </c>
      <c r="H10" s="6"/>
      <c r="I10" s="6" t="s">
        <v>29</v>
      </c>
      <c r="J10" s="6"/>
      <c r="K10" s="6">
        <v>10</v>
      </c>
      <c r="L10" s="7" t="s">
        <v>30</v>
      </c>
      <c r="M10" s="5"/>
      <c r="N10" s="5"/>
      <c r="O10" s="5"/>
      <c r="P10" s="5" t="s">
        <v>36</v>
      </c>
      <c r="Q10" s="5" t="s">
        <v>42</v>
      </c>
      <c r="R10" s="5" t="s">
        <v>43</v>
      </c>
    </row>
    <row r="11" spans="1:18" ht="27.6" x14ac:dyDescent="0.3">
      <c r="A11" s="5" t="s">
        <v>44</v>
      </c>
      <c r="B11" s="5" t="s">
        <v>45</v>
      </c>
      <c r="C11" s="5" t="s">
        <v>46</v>
      </c>
      <c r="D11" s="5" t="s">
        <v>34</v>
      </c>
      <c r="E11" s="6" t="s">
        <v>47</v>
      </c>
      <c r="F11" s="6" t="s">
        <v>48</v>
      </c>
      <c r="G11" s="6"/>
      <c r="H11" s="6">
        <v>3</v>
      </c>
      <c r="I11" s="6" t="s">
        <v>29</v>
      </c>
      <c r="J11" s="6"/>
      <c r="K11" s="6">
        <v>10</v>
      </c>
      <c r="L11" s="7" t="s">
        <v>30</v>
      </c>
      <c r="M11" s="5"/>
      <c r="N11" s="5"/>
      <c r="O11" s="5"/>
      <c r="P11" s="5" t="s">
        <v>36</v>
      </c>
      <c r="Q11" s="5" t="s">
        <v>49</v>
      </c>
      <c r="R11" s="5" t="s">
        <v>50</v>
      </c>
    </row>
    <row r="12" spans="1:18" ht="27.6" x14ac:dyDescent="0.3">
      <c r="A12" s="5" t="s">
        <v>51</v>
      </c>
      <c r="B12" s="5" t="s">
        <v>52</v>
      </c>
      <c r="C12" s="5" t="s">
        <v>53</v>
      </c>
      <c r="D12" s="5" t="s">
        <v>34</v>
      </c>
      <c r="E12" s="6" t="s">
        <v>47</v>
      </c>
      <c r="F12" s="6" t="s">
        <v>48</v>
      </c>
      <c r="G12" s="6"/>
      <c r="H12" s="6">
        <v>3</v>
      </c>
      <c r="I12" s="6" t="s">
        <v>29</v>
      </c>
      <c r="J12" s="6"/>
      <c r="K12" s="6">
        <v>10</v>
      </c>
      <c r="L12" s="7" t="s">
        <v>30</v>
      </c>
      <c r="M12" s="5"/>
      <c r="N12" s="5"/>
      <c r="O12" s="5"/>
      <c r="P12" s="5" t="s">
        <v>36</v>
      </c>
      <c r="Q12" s="5" t="s">
        <v>54</v>
      </c>
      <c r="R12" s="5" t="s">
        <v>55</v>
      </c>
    </row>
    <row r="13" spans="1:18" ht="27.6" x14ac:dyDescent="0.3">
      <c r="A13" s="5" t="s">
        <v>56</v>
      </c>
      <c r="B13" s="5" t="s">
        <v>57</v>
      </c>
      <c r="C13" s="5" t="s">
        <v>58</v>
      </c>
      <c r="D13" s="5" t="s">
        <v>34</v>
      </c>
      <c r="E13" s="6" t="s">
        <v>47</v>
      </c>
      <c r="F13" s="6" t="s">
        <v>48</v>
      </c>
      <c r="G13" s="6"/>
      <c r="H13" s="6">
        <v>3</v>
      </c>
      <c r="I13" s="6" t="s">
        <v>29</v>
      </c>
      <c r="J13" s="6"/>
      <c r="K13" s="6">
        <v>10</v>
      </c>
      <c r="L13" s="7" t="s">
        <v>30</v>
      </c>
      <c r="M13" s="5"/>
      <c r="N13" s="5"/>
      <c r="O13" s="5"/>
      <c r="P13" s="5" t="s">
        <v>36</v>
      </c>
      <c r="Q13" s="5" t="s">
        <v>59</v>
      </c>
      <c r="R13" s="5" t="s">
        <v>60</v>
      </c>
    </row>
    <row r="14" spans="1:18" ht="27.6" x14ac:dyDescent="0.3">
      <c r="A14" s="5" t="s">
        <v>61</v>
      </c>
      <c r="B14" s="5" t="s">
        <v>62</v>
      </c>
      <c r="C14" s="5" t="s">
        <v>63</v>
      </c>
      <c r="D14" s="5" t="s">
        <v>34</v>
      </c>
      <c r="E14" s="6" t="s">
        <v>47</v>
      </c>
      <c r="F14" s="6" t="s">
        <v>48</v>
      </c>
      <c r="G14" s="6"/>
      <c r="H14" s="6">
        <v>3</v>
      </c>
      <c r="I14" s="6" t="s">
        <v>29</v>
      </c>
      <c r="J14" s="6"/>
      <c r="K14" s="6">
        <v>10</v>
      </c>
      <c r="L14" s="7" t="s">
        <v>30</v>
      </c>
      <c r="M14" s="5"/>
      <c r="N14" s="5"/>
      <c r="O14" s="5"/>
      <c r="P14" s="5" t="s">
        <v>36</v>
      </c>
      <c r="Q14" s="5" t="s">
        <v>64</v>
      </c>
      <c r="R14" s="5" t="s">
        <v>65</v>
      </c>
    </row>
    <row r="15" spans="1:18" ht="27.6" x14ac:dyDescent="0.3">
      <c r="A15" s="5" t="s">
        <v>66</v>
      </c>
      <c r="B15" s="5" t="s">
        <v>67</v>
      </c>
      <c r="C15" s="5" t="s">
        <v>68</v>
      </c>
      <c r="D15" s="5" t="s">
        <v>34</v>
      </c>
      <c r="E15" s="6" t="s">
        <v>35</v>
      </c>
      <c r="F15" s="6" t="s">
        <v>28</v>
      </c>
      <c r="G15" s="6">
        <v>3</v>
      </c>
      <c r="H15" s="6"/>
      <c r="I15" s="6" t="s">
        <v>29</v>
      </c>
      <c r="J15" s="6"/>
      <c r="K15" s="6">
        <v>10</v>
      </c>
      <c r="L15" s="7" t="s">
        <v>30</v>
      </c>
      <c r="M15" s="5"/>
      <c r="N15" s="5"/>
      <c r="O15" s="5"/>
      <c r="P15" s="5" t="s">
        <v>36</v>
      </c>
      <c r="Q15" s="5" t="s">
        <v>69</v>
      </c>
      <c r="R15" s="5" t="s">
        <v>70</v>
      </c>
    </row>
    <row r="16" spans="1:18" ht="27.6" x14ac:dyDescent="0.3">
      <c r="A16" s="5" t="s">
        <v>71</v>
      </c>
      <c r="B16" s="5" t="s">
        <v>72</v>
      </c>
      <c r="C16" s="5" t="s">
        <v>73</v>
      </c>
      <c r="D16" s="5" t="s">
        <v>34</v>
      </c>
      <c r="E16" s="6" t="s">
        <v>35</v>
      </c>
      <c r="F16" s="6" t="s">
        <v>28</v>
      </c>
      <c r="G16" s="6">
        <v>3</v>
      </c>
      <c r="H16" s="6"/>
      <c r="I16" s="6" t="s">
        <v>29</v>
      </c>
      <c r="J16" s="6"/>
      <c r="K16" s="6">
        <v>10</v>
      </c>
      <c r="L16" s="7" t="s">
        <v>30</v>
      </c>
      <c r="M16" s="5"/>
      <c r="N16" s="5"/>
      <c r="O16" s="5"/>
      <c r="P16" s="5" t="s">
        <v>36</v>
      </c>
      <c r="Q16" s="5" t="s">
        <v>74</v>
      </c>
      <c r="R16" s="5" t="s">
        <v>65</v>
      </c>
    </row>
    <row r="17" spans="1:26" ht="27.6" x14ac:dyDescent="0.3">
      <c r="A17" s="5" t="s">
        <v>75</v>
      </c>
      <c r="B17" s="5" t="s">
        <v>76</v>
      </c>
      <c r="C17" s="8" t="s">
        <v>77</v>
      </c>
      <c r="D17" s="5" t="s">
        <v>34</v>
      </c>
      <c r="E17" s="6" t="s">
        <v>35</v>
      </c>
      <c r="F17" s="6" t="s">
        <v>28</v>
      </c>
      <c r="G17" s="6">
        <v>3</v>
      </c>
      <c r="H17" s="6"/>
      <c r="I17" s="6" t="s">
        <v>29</v>
      </c>
      <c r="J17" s="6"/>
      <c r="K17" s="6">
        <v>10</v>
      </c>
      <c r="L17" s="7" t="s">
        <v>78</v>
      </c>
      <c r="M17" s="5"/>
      <c r="N17" s="5"/>
      <c r="O17" s="5"/>
      <c r="P17" s="5" t="s">
        <v>36</v>
      </c>
      <c r="Q17" s="5" t="s">
        <v>79</v>
      </c>
      <c r="R17" s="5" t="s">
        <v>80</v>
      </c>
    </row>
    <row r="18" spans="1:26" ht="27.6" x14ac:dyDescent="0.3">
      <c r="A18" s="5" t="s">
        <v>81</v>
      </c>
      <c r="B18" s="5" t="s">
        <v>82</v>
      </c>
      <c r="C18" s="5" t="s">
        <v>83</v>
      </c>
      <c r="D18" s="5" t="s">
        <v>34</v>
      </c>
      <c r="E18" s="6" t="s">
        <v>35</v>
      </c>
      <c r="F18" s="6" t="s">
        <v>28</v>
      </c>
      <c r="G18" s="6">
        <v>3</v>
      </c>
      <c r="H18" s="6"/>
      <c r="I18" s="6" t="s">
        <v>29</v>
      </c>
      <c r="J18" s="6"/>
      <c r="K18" s="6">
        <v>10</v>
      </c>
      <c r="L18" s="7" t="s">
        <v>84</v>
      </c>
      <c r="M18" s="5"/>
      <c r="N18" s="5"/>
      <c r="O18" s="5"/>
      <c r="P18" s="5" t="s">
        <v>36</v>
      </c>
      <c r="Q18" s="5" t="s">
        <v>85</v>
      </c>
      <c r="R18" s="5" t="s">
        <v>86</v>
      </c>
    </row>
    <row r="19" spans="1:26" ht="27.6" x14ac:dyDescent="0.3">
      <c r="A19" s="5" t="s">
        <v>87</v>
      </c>
      <c r="B19" s="5" t="s">
        <v>88</v>
      </c>
      <c r="C19" s="5" t="s">
        <v>89</v>
      </c>
      <c r="D19" s="5" t="s">
        <v>34</v>
      </c>
      <c r="E19" s="6" t="s">
        <v>35</v>
      </c>
      <c r="F19" s="6" t="s">
        <v>28</v>
      </c>
      <c r="G19" s="6">
        <v>3</v>
      </c>
      <c r="H19" s="6"/>
      <c r="I19" s="6" t="s">
        <v>29</v>
      </c>
      <c r="J19" s="6"/>
      <c r="K19" s="6">
        <v>10</v>
      </c>
      <c r="L19" s="7" t="s">
        <v>78</v>
      </c>
      <c r="M19" s="5"/>
      <c r="N19" s="5"/>
      <c r="O19" s="5"/>
      <c r="P19" s="5" t="s">
        <v>36</v>
      </c>
      <c r="Q19" s="11" t="s">
        <v>154</v>
      </c>
      <c r="R19" s="5" t="s">
        <v>90</v>
      </c>
    </row>
    <row r="20" spans="1:26" ht="27.6" x14ac:dyDescent="0.3">
      <c r="A20" s="5" t="s">
        <v>91</v>
      </c>
      <c r="B20" s="5" t="s">
        <v>92</v>
      </c>
      <c r="C20" s="5" t="s">
        <v>93</v>
      </c>
      <c r="D20" s="5" t="s">
        <v>34</v>
      </c>
      <c r="E20" s="6" t="s">
        <v>47</v>
      </c>
      <c r="F20" s="6" t="s">
        <v>48</v>
      </c>
      <c r="G20" s="6"/>
      <c r="H20" s="6">
        <v>3</v>
      </c>
      <c r="I20" s="6" t="s">
        <v>29</v>
      </c>
      <c r="J20" s="6"/>
      <c r="K20" s="6">
        <v>10</v>
      </c>
      <c r="L20" s="7" t="s">
        <v>84</v>
      </c>
      <c r="M20" s="5"/>
      <c r="N20" s="5"/>
      <c r="O20" s="5"/>
      <c r="P20" s="5" t="s">
        <v>36</v>
      </c>
      <c r="Q20" s="5" t="s">
        <v>94</v>
      </c>
      <c r="R20" s="5" t="s">
        <v>95</v>
      </c>
    </row>
    <row r="21" spans="1:26" ht="27.6" x14ac:dyDescent="0.3">
      <c r="A21" s="5" t="s">
        <v>96</v>
      </c>
      <c r="B21" s="5" t="s">
        <v>97</v>
      </c>
      <c r="C21" s="5" t="s">
        <v>98</v>
      </c>
      <c r="D21" s="5" t="s">
        <v>34</v>
      </c>
      <c r="E21" s="6" t="s">
        <v>47</v>
      </c>
      <c r="F21" s="6" t="s">
        <v>48</v>
      </c>
      <c r="G21" s="6"/>
      <c r="H21" s="6">
        <v>3</v>
      </c>
      <c r="I21" s="6" t="s">
        <v>29</v>
      </c>
      <c r="J21" s="6"/>
      <c r="K21" s="6">
        <v>10</v>
      </c>
      <c r="L21" s="7" t="s">
        <v>84</v>
      </c>
      <c r="M21" s="5"/>
      <c r="N21" s="5"/>
      <c r="O21" s="5"/>
      <c r="P21" s="5" t="s">
        <v>36</v>
      </c>
      <c r="Q21" s="5" t="s">
        <v>99</v>
      </c>
      <c r="R21" s="5" t="s">
        <v>100</v>
      </c>
    </row>
    <row r="22" spans="1:26" ht="27.6" x14ac:dyDescent="0.3">
      <c r="A22" s="5" t="s">
        <v>101</v>
      </c>
      <c r="B22" s="5" t="s">
        <v>102</v>
      </c>
      <c r="C22" s="5" t="s">
        <v>103</v>
      </c>
      <c r="D22" s="5" t="s">
        <v>34</v>
      </c>
      <c r="E22" s="6" t="s">
        <v>47</v>
      </c>
      <c r="F22" s="6" t="s">
        <v>48</v>
      </c>
      <c r="G22" s="6"/>
      <c r="H22" s="6">
        <v>3</v>
      </c>
      <c r="I22" s="6" t="s">
        <v>29</v>
      </c>
      <c r="J22" s="6"/>
      <c r="K22" s="6">
        <v>10</v>
      </c>
      <c r="L22" s="7" t="s">
        <v>84</v>
      </c>
      <c r="M22" s="5"/>
      <c r="N22" s="5"/>
      <c r="O22" s="5"/>
      <c r="P22" s="5" t="s">
        <v>36</v>
      </c>
      <c r="Q22" s="5" t="s">
        <v>104</v>
      </c>
      <c r="R22" s="5" t="s">
        <v>105</v>
      </c>
    </row>
    <row r="23" spans="1:26" ht="27.6" x14ac:dyDescent="0.3">
      <c r="A23" s="5" t="s">
        <v>106</v>
      </c>
      <c r="B23" s="5" t="s">
        <v>107</v>
      </c>
      <c r="C23" s="5" t="s">
        <v>108</v>
      </c>
      <c r="D23" s="5" t="s">
        <v>34</v>
      </c>
      <c r="E23" s="6" t="s">
        <v>47</v>
      </c>
      <c r="F23" s="6" t="s">
        <v>48</v>
      </c>
      <c r="G23" s="6"/>
      <c r="H23" s="6">
        <v>3</v>
      </c>
      <c r="I23" s="6" t="s">
        <v>29</v>
      </c>
      <c r="J23" s="6"/>
      <c r="K23" s="6">
        <v>10</v>
      </c>
      <c r="L23" s="7" t="s">
        <v>84</v>
      </c>
      <c r="M23" s="5"/>
      <c r="N23" s="5"/>
      <c r="O23" s="5"/>
      <c r="P23" s="5" t="s">
        <v>36</v>
      </c>
      <c r="Q23" s="5" t="s">
        <v>79</v>
      </c>
      <c r="R23" s="5" t="s">
        <v>80</v>
      </c>
    </row>
    <row r="24" spans="1:26" ht="41.4" x14ac:dyDescent="0.3">
      <c r="A24" s="5" t="s">
        <v>109</v>
      </c>
      <c r="B24" s="5" t="s">
        <v>110</v>
      </c>
      <c r="C24" s="5" t="s">
        <v>111</v>
      </c>
      <c r="D24" s="5" t="s">
        <v>112</v>
      </c>
      <c r="E24" s="6" t="s">
        <v>47</v>
      </c>
      <c r="F24" s="6" t="s">
        <v>48</v>
      </c>
      <c r="G24" s="6"/>
      <c r="H24" s="6">
        <v>4</v>
      </c>
      <c r="I24" s="6" t="s">
        <v>29</v>
      </c>
      <c r="J24" s="6"/>
      <c r="K24" s="6">
        <v>10</v>
      </c>
      <c r="L24" s="7" t="s">
        <v>30</v>
      </c>
      <c r="M24" s="5"/>
      <c r="N24" s="5"/>
      <c r="O24" s="5"/>
      <c r="P24" s="5" t="s">
        <v>36</v>
      </c>
      <c r="Q24" s="5" t="s">
        <v>113</v>
      </c>
      <c r="R24" s="5" t="s">
        <v>114</v>
      </c>
    </row>
    <row r="25" spans="1:26" ht="41.4" x14ac:dyDescent="0.3">
      <c r="A25" s="5" t="s">
        <v>115</v>
      </c>
      <c r="B25" s="5" t="s">
        <v>116</v>
      </c>
      <c r="C25" s="8" t="s">
        <v>117</v>
      </c>
      <c r="D25" s="5" t="s">
        <v>112</v>
      </c>
      <c r="E25" s="6" t="s">
        <v>47</v>
      </c>
      <c r="F25" s="6" t="s">
        <v>48</v>
      </c>
      <c r="G25" s="6"/>
      <c r="H25" s="6">
        <v>4</v>
      </c>
      <c r="I25" s="6" t="s">
        <v>29</v>
      </c>
      <c r="J25" s="6"/>
      <c r="K25" s="6">
        <v>10</v>
      </c>
      <c r="L25" s="7" t="s">
        <v>78</v>
      </c>
      <c r="M25" s="5"/>
      <c r="N25" s="5"/>
      <c r="O25" s="5"/>
      <c r="P25" s="5" t="s">
        <v>36</v>
      </c>
      <c r="Q25" s="5" t="s">
        <v>113</v>
      </c>
      <c r="R25" s="5" t="s">
        <v>114</v>
      </c>
    </row>
    <row r="26" spans="1:26" ht="27.6" x14ac:dyDescent="0.3">
      <c r="A26" s="9" t="s">
        <v>118</v>
      </c>
      <c r="B26" s="5" t="s">
        <v>119</v>
      </c>
      <c r="C26" s="5" t="s">
        <v>120</v>
      </c>
      <c r="D26" s="5" t="s">
        <v>121</v>
      </c>
      <c r="E26" s="6" t="s">
        <v>47</v>
      </c>
      <c r="F26" s="6" t="s">
        <v>48</v>
      </c>
      <c r="G26" s="6"/>
      <c r="H26" s="6">
        <v>4</v>
      </c>
      <c r="I26" s="6" t="s">
        <v>29</v>
      </c>
      <c r="J26" s="6"/>
      <c r="K26" s="6">
        <v>10</v>
      </c>
      <c r="L26" s="6" t="s">
        <v>78</v>
      </c>
      <c r="M26" s="5"/>
      <c r="N26" s="5"/>
      <c r="O26" s="5"/>
      <c r="P26" s="5" t="s">
        <v>36</v>
      </c>
      <c r="Q26" s="5" t="s">
        <v>113</v>
      </c>
      <c r="R26" s="5" t="s">
        <v>114</v>
      </c>
    </row>
    <row r="27" spans="1:26" x14ac:dyDescent="0.3">
      <c r="M27" s="10"/>
      <c r="N27" s="10"/>
      <c r="O27" s="10"/>
    </row>
    <row r="29" spans="1:26" ht="14.4" x14ac:dyDescent="0.3">
      <c r="A29" s="19" t="s">
        <v>152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1" spans="1:26" x14ac:dyDescent="0.3">
      <c r="A31" s="14" t="s">
        <v>123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26" x14ac:dyDescent="0.3">
      <c r="A32" s="14" t="s">
        <v>124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19" x14ac:dyDescent="0.3">
      <c r="A33" s="14" t="s">
        <v>153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5" spans="1:19" ht="27.6" x14ac:dyDescent="0.3">
      <c r="A35" s="4" t="s">
        <v>125</v>
      </c>
      <c r="B35" s="4" t="s">
        <v>126</v>
      </c>
      <c r="C35" s="4" t="s">
        <v>127</v>
      </c>
      <c r="D35" s="4" t="s">
        <v>128</v>
      </c>
    </row>
    <row r="36" spans="1:19" x14ac:dyDescent="0.3">
      <c r="A36" s="6" t="s">
        <v>30</v>
      </c>
      <c r="B36" s="6">
        <f>SUM(G9:G16,H9:H16)</f>
        <v>24</v>
      </c>
      <c r="C36" s="6">
        <v>4</v>
      </c>
      <c r="D36" s="6">
        <f>B36+C36</f>
        <v>28</v>
      </c>
    </row>
    <row r="37" spans="1:19" x14ac:dyDescent="0.3">
      <c r="A37" s="6" t="s">
        <v>78</v>
      </c>
      <c r="B37" s="6">
        <f>SUM(G17:G23,H17:H23)</f>
        <v>21</v>
      </c>
      <c r="C37" s="6">
        <v>4</v>
      </c>
      <c r="D37" s="6">
        <f>B37+C37</f>
        <v>25</v>
      </c>
    </row>
    <row r="38" spans="1:19" x14ac:dyDescent="0.3">
      <c r="A38" s="4" t="s">
        <v>129</v>
      </c>
      <c r="B38" s="6">
        <f>SUM(B36:B37)</f>
        <v>45</v>
      </c>
      <c r="C38" s="6">
        <v>8</v>
      </c>
      <c r="D38" s="6">
        <f>SUM(D36:D37)</f>
        <v>53</v>
      </c>
    </row>
  </sheetData>
  <autoFilter ref="A8:R26" xr:uid="{00000000-0009-0000-0000-000000000000}">
    <filterColumn colId="12" showButton="0"/>
    <filterColumn colId="13" showButton="0"/>
  </autoFilter>
  <mergeCells count="18">
    <mergeCell ref="A33:S33"/>
    <mergeCell ref="A4:C4"/>
    <mergeCell ref="D4:R4"/>
    <mergeCell ref="A5:C5"/>
    <mergeCell ref="A6:C6"/>
    <mergeCell ref="D6:R6"/>
    <mergeCell ref="A7:C7"/>
    <mergeCell ref="D7:R7"/>
    <mergeCell ref="M8:O8"/>
    <mergeCell ref="A31:R31"/>
    <mergeCell ref="A32:Z32"/>
    <mergeCell ref="A29:R29"/>
    <mergeCell ref="A1:C1"/>
    <mergeCell ref="D1:R1"/>
    <mergeCell ref="A2:C2"/>
    <mergeCell ref="D2:R2"/>
    <mergeCell ref="A3:C3"/>
    <mergeCell ref="D3:R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'C:\Users\OA\AppData\Local\Temp\[5_RTAK_tantervi_sablon_szakos_2022_03_07.xlsx]lista'!#REF!</xm:f>
          </x14:formula1>
          <xm:sqref>I26 E27:F27</xm:sqref>
        </x14:dataValidation>
        <x14:dataValidation type="list" allowBlank="1" showInputMessage="1" showErrorMessage="1" xr:uid="{00000000-0002-0000-0000-000000000000}">
          <x14:formula1>
            <xm:f>lista!$A$2:$A$10</xm:f>
          </x14:formula1>
          <xm:sqref>E9:E26</xm:sqref>
        </x14:dataValidation>
        <x14:dataValidation type="list" allowBlank="1" showInputMessage="1" showErrorMessage="1" xr:uid="{00000000-0002-0000-0000-000001000000}">
          <x14:formula1>
            <xm:f>lista!$B$2:$B$16</xm:f>
          </x14:formula1>
          <xm:sqref>F9:F26</xm:sqref>
        </x14:dataValidation>
        <x14:dataValidation type="list" allowBlank="1" showInputMessage="1" showErrorMessage="1" xr:uid="{00000000-0002-0000-0000-000002000000}">
          <x14:formula1>
            <xm:f>lista!$C$2:$C$4</xm:f>
          </x14:formula1>
          <xm:sqref>I9:I25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F4" sqref="F4"/>
    </sheetView>
  </sheetViews>
  <sheetFormatPr defaultRowHeight="14.4" x14ac:dyDescent="0.3"/>
  <cols>
    <col min="1" max="1" width="10.6640625" customWidth="1"/>
    <col min="2" max="2" width="10.88671875" customWidth="1"/>
    <col min="3" max="3" width="12.33203125" customWidth="1"/>
  </cols>
  <sheetData>
    <row r="1" spans="1:3" ht="36" customHeight="1" x14ac:dyDescent="0.3">
      <c r="A1" s="1" t="s">
        <v>16</v>
      </c>
      <c r="B1" s="1" t="s">
        <v>17</v>
      </c>
      <c r="C1" s="1" t="s">
        <v>20</v>
      </c>
    </row>
    <row r="2" spans="1:3" x14ac:dyDescent="0.3">
      <c r="A2" t="s">
        <v>35</v>
      </c>
      <c r="B2" t="s">
        <v>130</v>
      </c>
      <c r="C2" t="s">
        <v>29</v>
      </c>
    </row>
    <row r="3" spans="1:3" x14ac:dyDescent="0.3">
      <c r="A3" t="s">
        <v>27</v>
      </c>
      <c r="B3" t="s">
        <v>131</v>
      </c>
      <c r="C3" t="s">
        <v>122</v>
      </c>
    </row>
    <row r="4" spans="1:3" x14ac:dyDescent="0.3">
      <c r="A4" t="s">
        <v>47</v>
      </c>
      <c r="B4" t="s">
        <v>132</v>
      </c>
      <c r="C4" t="s">
        <v>133</v>
      </c>
    </row>
    <row r="5" spans="1:3" x14ac:dyDescent="0.3">
      <c r="A5" t="s">
        <v>134</v>
      </c>
      <c r="B5" t="s">
        <v>135</v>
      </c>
    </row>
    <row r="6" spans="1:3" x14ac:dyDescent="0.3">
      <c r="A6" t="s">
        <v>136</v>
      </c>
      <c r="B6" t="s">
        <v>137</v>
      </c>
    </row>
    <row r="7" spans="1:3" x14ac:dyDescent="0.3">
      <c r="A7" t="s">
        <v>138</v>
      </c>
      <c r="B7" t="s">
        <v>139</v>
      </c>
    </row>
    <row r="8" spans="1:3" x14ac:dyDescent="0.3">
      <c r="A8" t="s">
        <v>140</v>
      </c>
      <c r="B8" t="s">
        <v>141</v>
      </c>
    </row>
    <row r="9" spans="1:3" x14ac:dyDescent="0.3">
      <c r="A9" t="s">
        <v>142</v>
      </c>
      <c r="B9" t="s">
        <v>48</v>
      </c>
    </row>
    <row r="10" spans="1:3" x14ac:dyDescent="0.3">
      <c r="A10" t="s">
        <v>143</v>
      </c>
      <c r="B10" t="s">
        <v>144</v>
      </c>
    </row>
    <row r="11" spans="1:3" x14ac:dyDescent="0.3">
      <c r="B11" t="s">
        <v>145</v>
      </c>
    </row>
    <row r="12" spans="1:3" x14ac:dyDescent="0.3">
      <c r="B12" t="s">
        <v>28</v>
      </c>
    </row>
    <row r="13" spans="1:3" x14ac:dyDescent="0.3">
      <c r="B13" t="s">
        <v>146</v>
      </c>
    </row>
    <row r="14" spans="1:3" x14ac:dyDescent="0.3">
      <c r="B14" t="s">
        <v>147</v>
      </c>
    </row>
    <row r="15" spans="1:3" x14ac:dyDescent="0.3">
      <c r="B15" t="s">
        <v>148</v>
      </c>
    </row>
    <row r="16" spans="1:3" x14ac:dyDescent="0.3">
      <c r="B16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 féléves szaktanári</vt:lpstr>
      <vt:lpstr>lista</vt:lpstr>
    </vt:vector>
  </TitlesOfParts>
  <Manager/>
  <Company>ELTE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ELTE-User</dc:creator>
  <cp:keywords/>
  <dc:description/>
  <cp:lastModifiedBy>Golyán Szilvia</cp:lastModifiedBy>
  <cp:revision/>
  <dcterms:created xsi:type="dcterms:W3CDTF">2019-06-10T15:44:25Z</dcterms:created>
  <dcterms:modified xsi:type="dcterms:W3CDTF">2022-05-02T19:00:58Z</dcterms:modified>
  <cp:category/>
  <cp:contentStatus/>
</cp:coreProperties>
</file>